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2_Doc\doc\Book\"/>
    </mc:Choice>
  </mc:AlternateContent>
  <bookViews>
    <workbookView xWindow="-105" yWindow="-105" windowWidth="23250" windowHeight="1257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6" i="11" l="1"/>
  <c r="L35" i="11"/>
  <c r="L34" i="11"/>
  <c r="L33" i="11"/>
  <c r="L32" i="11"/>
  <c r="L31" i="11"/>
  <c r="L40" i="11"/>
  <c r="L39" i="11"/>
  <c r="L38" i="11"/>
  <c r="L37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72" i="11" l="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<sst xmlns="http://schemas.openxmlformats.org/spreadsheetml/2006/main" count="2501" uniqueCount="939">
  <si>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</si>
  <si>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</si>
  <si>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</si>
  <si>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</si>
  <si>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</si>
  <si>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</si>
  <si>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</si>
  <si>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</si>
  <si>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</si>
  <si>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</si>
  <si>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</si>
  <si>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</si>
  <si>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</si>
  <si>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</si>
  <si>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</si>
  <si>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</si>
  <si>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</si>
  <si>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</si>
  <si>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</si>
  <si>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</si>
  <si>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</si>
  <si>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</si>
  <si>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</si>
  <si>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</si>
  <si>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</si>
  <si>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</si>
  <si>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</si>
  <si>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</si>
  <si>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</si>
  <si>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</si>
  <si>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</si>
  <si>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</si>
  <si>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</si>
  <si>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</si>
  <si>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</si>
  <si>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</si>
  <si>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</si>
  <si>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</si>
  <si>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</si>
  <si>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</si>
  <si>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</si>
  <si>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</si>
  <si>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</si>
  <si>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</si>
  <si>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</si>
  <si>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</si>
  <si>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</si>
  <si>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</si>
  <si>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</si>
  <si>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</si>
  <si>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</si>
  <si>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</si>
  <si>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</si>
  <si>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</si>
  <si>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</si>
  <si>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</si>
  <si>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</si>
  <si>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</si>
  <si>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</si>
  <si>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</si>
  <si>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</si>
  <si>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</si>
  <si>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</si>
  <si>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</si>
  <si>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</si>
  <si>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</si>
  <si>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</si>
  <si>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</si>
  <si>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</si>
  <si>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</si>
  <si>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</si>
  <si>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</si>
  <si>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</si>
  <si>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</si>
  <si>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</si>
  <si>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</si>
  <si>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</si>
  <si>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</si>
  <si>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</si>
  <si>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</si>
  <si>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</si>
  <si>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</si>
  <si>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</si>
  <si>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</si>
  <si>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</si>
  <si>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</si>
  <si>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</si>
  <si>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</si>
  <si>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</si>
  <si>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</si>
  <si>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</si>
  <si>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</si>
  <si>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</si>
  <si>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</si>
  <si>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</si>
  <si>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</si>
  <si>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</si>
  <si>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</si>
  <si>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</si>
  <si>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</si>
  <si>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</si>
  <si>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</si>
  <si>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</si>
  <si>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</si>
  <si>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</si>
  <si>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</si>
  <si>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</si>
  <si>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</si>
  <si>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</si>
  <si>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</si>
  <si>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</si>
  <si>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</si>
  <si>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</si>
  <si>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</si>
  <si>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</si>
  <si>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</si>
  <si>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</si>
  <si>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</si>
  <si>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</si>
  <si>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</si>
  <si>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</si>
  <si>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</si>
  <si>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</si>
  <si>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</si>
  <si>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</si>
  <si>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</si>
  <si>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</si>
  <si>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</si>
  <si>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</si>
  <si>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</si>
  <si>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</si>
  <si>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</si>
  <si>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</si>
  <si>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</si>
  <si>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</si>
  <si>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</si>
  <si>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</si>
  <si>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</si>
  <si>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</si>
  <si>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</si>
  <si>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</si>
  <si>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</si>
  <si>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</si>
  <si>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</si>
  <si>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</si>
  <si>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</si>
  <si>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</si>
  <si>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</si>
  <si>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</si>
  <si>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</si>
  <si>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</si>
  <si>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</si>
  <si>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</si>
  <si>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</si>
  <si>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</si>
  <si>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</si>
  <si>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</si>
  <si>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</si>
  <si>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</si>
  <si>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</si>
  <si>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</si>
  <si>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</si>
  <si>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</si>
  <si>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</si>
  <si>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</si>
  <si>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</si>
  <si>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</si>
  <si>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</si>
  <si>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</si>
  <si>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</si>
  <si>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</si>
  <si>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</si>
  <si>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</si>
  <si>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</si>
  <si>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</si>
  <si>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</si>
  <si>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</si>
  <si>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</si>
  <si>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</si>
  <si>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</si>
  <si>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</si>
  <si>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</si>
  <si>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</si>
  <si>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</si>
  <si>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</si>
  <si>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</si>
  <si>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</si>
  <si>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</si>
  <si>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</si>
  <si>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</si>
  <si>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</si>
  <si>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</si>
  <si>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</si>
  <si>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</si>
  <si>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</si>
  <si>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</si>
  <si>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</si>
  <si>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</si>
  <si>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</si>
  <si>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</si>
  <si>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</si>
  <si>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</si>
  <si>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</si>
  <si>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</si>
  <si>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</si>
  <si>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</si>
  <si>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</si>
  <si>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</si>
  <si>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</si>
  <si>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</si>
  <si>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</si>
  <si>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</si>
  <si>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</si>
  <si>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</si>
  <si>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</si>
  <si>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</si>
  <si>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</si>
  <si>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</si>
  <si>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</si>
  <si>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</si>
  <si>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</si>
  <si>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</si>
  <si>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</si>
  <si>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</si>
  <si>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</si>
  <si>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</si>
  <si>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</si>
  <si>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</si>
  <si>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</si>
  <si>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</si>
  <si>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</si>
  <si>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</si>
  <si>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</si>
  <si>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</si>
  <si>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</si>
  <si>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</si>
  <si>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</si>
  <si>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</si>
  <si>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</si>
  <si>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</si>
  <si>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</si>
  <si>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</si>
  <si>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</si>
  <si>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</si>
  <si>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</si>
  <si>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</si>
  <si>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</si>
  <si>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</si>
  <si>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</si>
  <si>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</si>
  <si>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</si>
  <si>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</si>
  <si>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</si>
  <si>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</si>
  <si>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</si>
  <si>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</si>
  <si>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</si>
  <si>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</si>
  <si>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</si>
  <si>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</si>
  <si>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</si>
  <si>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</si>
  <si>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</si>
  <si>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</si>
  <si>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</si>
  <si>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</si>
  <si>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</si>
  <si>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</si>
  <si>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</si>
  <si>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</si>
  <si>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</si>
  <si>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</si>
  <si>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</si>
  <si>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</si>
  <si>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</si>
  <si>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</si>
  <si>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</si>
  <si>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</si>
  <si>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</si>
  <si>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</si>
  <si>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</si>
  <si>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</si>
  <si>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</si>
  <si>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</si>
  <si>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</si>
  <si>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</si>
  <si>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</si>
  <si>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</si>
  <si>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</si>
  <si>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</si>
  <si>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</si>
  <si>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</si>
  <si>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</si>
  <si>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</si>
  <si>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</si>
  <si>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</si>
  <si>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</si>
  <si>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</si>
  <si>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</si>
  <si>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</si>
  <si>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</si>
  <si>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</si>
  <si>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</si>
  <si>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</si>
  <si>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</si>
  <si>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</si>
  <si>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</si>
  <si>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</si>
  <si>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</si>
  <si>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</si>
  <si>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</si>
  <si>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</si>
  <si>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</si>
  <si>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</si>
  <si>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</si>
  <si>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</si>
  <si>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</si>
  <si>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</si>
  <si>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</si>
  <si>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</si>
  <si>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</si>
  <si>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</si>
  <si>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</si>
  <si>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</si>
  <si>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</si>
  <si>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</si>
  <si>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</si>
  <si>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</si>
  <si>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</si>
  <si>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</si>
  <si>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</si>
  <si>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</si>
  <si>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</si>
  <si>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</si>
  <si>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</si>
  <si>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</si>
  <si>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</si>
  <si>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</si>
  <si>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</si>
  <si>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</si>
  <si>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</si>
  <si>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</si>
  <si>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</si>
  <si>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</si>
  <si>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</si>
  <si>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</si>
  <si>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</si>
  <si>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</si>
  <si>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</si>
  <si>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</si>
  <si>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</si>
  <si>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</si>
  <si>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</si>
  <si>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</si>
  <si>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</si>
  <si>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</si>
  <si>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</si>
  <si>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</si>
  <si>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</si>
  <si>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</si>
  <si>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</si>
  <si>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</si>
  <si>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</si>
  <si>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</si>
  <si>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</si>
  <si>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</si>
  <si>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</si>
  <si>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</si>
  <si>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</si>
  <si>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</si>
  <si>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</si>
  <si>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</si>
  <si>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</si>
  <si>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</si>
  <si>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</si>
  <si>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</si>
  <si>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</si>
  <si>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</si>
  <si>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</si>
  <si>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</si>
  <si>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</si>
  <si>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</si>
  <si>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</si>
  <si>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</si>
  <si>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</si>
  <si>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</si>
  <si>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</si>
  <si>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</si>
  <si>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</si>
  <si>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</si>
  <si>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</si>
  <si>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</si>
  <si>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</si>
  <si>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</si>
  <si>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</si>
  <si>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</si>
  <si>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</si>
  <si>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</si>
  <si>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</si>
  <si>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</si>
  <si>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</si>
  <si>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</si>
  <si>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</si>
  <si>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</si>
  <si>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</si>
  <si>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</si>
  <si>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</si>
  <si>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</si>
  <si>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</si>
  <si>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</si>
  <si>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</si>
  <si>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</si>
  <si>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</si>
  <si>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</si>
  <si>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</si>
  <si>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</si>
  <si>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</si>
  <si>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</si>
  <si>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</si>
  <si>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</si>
  <si>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</si>
  <si>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</si>
  <si>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</si>
  <si>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</si>
  <si>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</si>
  <si>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</si>
  <si>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</si>
  <si>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</si>
  <si>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</si>
  <si>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</si>
  <si>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</si>
  <si>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</si>
  <si>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</si>
  <si>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</si>
  <si>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</si>
  <si>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</si>
  <si>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</si>
  <si>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</si>
  <si>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</si>
  <si>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</si>
  <si>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</si>
  <si>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</si>
  <si>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</si>
  <si>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</si>
  <si>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</si>
  <si>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</si>
  <si>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</si>
  <si>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</si>
  <si>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</si>
  <si>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</si>
  <si>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</si>
  <si>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</si>
  <si>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</si>
  <si>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</si>
  <si>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</si>
  <si>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</si>
  <si>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</si>
  <si>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</si>
  <si>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</si>
  <si>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</si>
  <si>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</si>
  <si>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</si>
  <si>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</si>
  <si>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</si>
  <si>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</si>
  <si>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</si>
  <si>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</si>
  <si>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</si>
  <si>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</si>
  <si>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</si>
  <si>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</si>
  <si>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</si>
  <si>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</si>
  <si>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</si>
  <si>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</si>
  <si>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</si>
  <si>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</si>
  <si>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</si>
  <si>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</si>
  <si>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</si>
  <si>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</si>
  <si>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</si>
  <si>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</si>
  <si>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</si>
  <si>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</si>
  <si>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</si>
  <si>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</si>
  <si>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</si>
  <si>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</si>
  <si>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</si>
  <si>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</si>
  <si>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</si>
  <si>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</si>
  <si>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</si>
  <si>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</si>
  <si>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</si>
  <si>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</si>
  <si>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</si>
  <si>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</si>
  <si>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</si>
  <si>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</si>
  <si>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</si>
  <si>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</si>
  <si>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</si>
  <si>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</si>
  <si>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</si>
  <si>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</si>
  <si>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</si>
  <si>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</si>
  <si>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</si>
  <si>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</si>
  <si>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</si>
  <si>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</si>
  <si>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</si>
  <si>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</si>
  <si>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</si>
  <si>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</si>
  <si>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</si>
  <si>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</si>
  <si>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</si>
  <si>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</si>
  <si>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</si>
  <si>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</si>
  <si>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</si>
  <si>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</si>
  <si>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</si>
  <si>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</si>
  <si>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</si>
  <si>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</si>
  <si>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</si>
  <si>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</si>
  <si>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</si>
  <si>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</si>
  <si>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</si>
  <si>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</si>
  <si>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</si>
  <si>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</si>
  <si>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</si>
  <si>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</si>
  <si>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</si>
  <si>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</si>
  <si>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</si>
  <si>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</si>
  <si>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</si>
  <si>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</si>
  <si>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</si>
  <si>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</si>
  <si>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</si>
  <si>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</si>
  <si>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</si>
  <si>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</si>
  <si>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</si>
  <si>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</si>
  <si>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</si>
  <si>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</si>
  <si>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</si>
  <si>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</si>
  <si>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</si>
  <si>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</si>
  <si>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</si>
  <si>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</si>
  <si>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</si>
  <si>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</si>
  <si>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</si>
  <si>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</si>
  <si>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</si>
  <si>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</si>
  <si>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</si>
  <si>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</si>
  <si>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</si>
  <si>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</si>
  <si>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</si>
  <si>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</si>
  <si>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</si>
  <si>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</si>
  <si>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</si>
  <si>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</si>
  <si>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</si>
  <si>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</si>
  <si>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</si>
  <si>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</si>
  <si>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</si>
  <si>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</si>
  <si>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</si>
  <si>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</si>
  <si>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</si>
  <si>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</si>
  <si>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</si>
  <si>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</si>
  <si>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</si>
  <si>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</si>
  <si>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</si>
  <si>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</si>
  <si>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</si>
  <si>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</si>
  <si>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</si>
  <si>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</si>
  <si>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</si>
  <si>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</si>
  <si>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</si>
  <si>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</si>
  <si>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</si>
  <si>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</si>
  <si>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</si>
  <si>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</si>
  <si>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</si>
  <si>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</si>
  <si>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</si>
  <si>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</si>
  <si>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</si>
  <si>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</si>
  <si>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</si>
  <si>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</si>
  <si>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</si>
  <si>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</si>
  <si>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</si>
  <si>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</si>
  <si>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</si>
  <si>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</si>
  <si>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</si>
  <si>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</si>
  <si>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</si>
  <si>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</si>
  <si>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</si>
  <si>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</si>
  <si>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</si>
  <si>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</si>
  <si>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</si>
  <si>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</si>
  <si>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</si>
  <si>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</si>
  <si>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</si>
  <si>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</si>
  <si>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</si>
  <si>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</si>
  <si>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</si>
  <si>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</si>
  <si>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</si>
  <si>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</si>
  <si>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</si>
  <si>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</si>
  <si>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</si>
  <si>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</si>
  <si>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</si>
  <si>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</si>
  <si>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</si>
  <si>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</si>
  <si>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</si>
  <si>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</si>
  <si>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</si>
  <si>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</si>
  <si>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</si>
  <si>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</si>
  <si>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</si>
  <si>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</si>
  <si>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</si>
  <si>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</si>
  <si>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</si>
  <si>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</si>
  <si>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</si>
  <si>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</si>
  <si>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</si>
  <si>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</si>
  <si>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</si>
  <si>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</si>
  <si>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</si>
  <si>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</si>
  <si>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</si>
  <si>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</si>
  <si>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</si>
  <si>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</si>
  <si>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</si>
  <si>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</si>
  <si>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</si>
  <si>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</si>
  <si>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</si>
  <si>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</si>
  <si>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</si>
  <si>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</si>
  <si>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</si>
  <si>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</si>
  <si>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</si>
  <si>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</si>
  <si>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</si>
  <si>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</si>
  <si>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</si>
  <si>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</si>
  <si>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</si>
  <si>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</si>
  <si>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</si>
  <si>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</si>
  <si>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</si>
  <si>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</si>
  <si>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</si>
  <si>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</si>
  <si>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</si>
  <si>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</si>
  <si>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</si>
  <si>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</si>
  <si>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</si>
  <si>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</si>
  <si>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</si>
  <si>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</si>
  <si>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</si>
  <si>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</si>
  <si>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</si>
  <si>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</si>
  <si>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</si>
  <si>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</si>
  <si>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</si>
  <si>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</si>
  <si>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</si>
  <si>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</si>
  <si>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</si>
  <si>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</si>
  <si>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</si>
  <si>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</si>
  <si>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</si>
  <si>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</si>
  <si>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</si>
  <si>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</si>
  <si>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</si>
  <si>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</si>
  <si>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</si>
  <si>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</si>
  <si>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</si>
  <si>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</si>
  <si>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</si>
  <si>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</si>
  <si>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</si>
  <si>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</si>
  <si>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</si>
  <si>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</si>
  <si>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</si>
  <si>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</si>
  <si>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</si>
  <si>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</si>
  <si>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</si>
  <si>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</si>
  <si>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</si>
  <si>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</si>
  <si>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</si>
  <si>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</si>
  <si>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</si>
  <si>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</si>
  <si>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</si>
  <si>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</si>
  <si>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</si>
  <si>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</si>
  <si>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</si>
  <si>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</si>
  <si>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</si>
  <si>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</si>
  <si>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</si>
  <si>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</si>
  <si>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</si>
  <si>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</si>
  <si>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</si>
  <si>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</si>
  <si>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</si>
  <si>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</si>
  <si>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</si>
  <si>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</si>
  <si>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</si>
  <si>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</si>
  <si>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</si>
  <si>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</si>
  <si>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</si>
  <si>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</si>
  <si>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</si>
  <si>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</si>
  <si>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</si>
  <si>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</si>
  <si>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</si>
  <si>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</si>
  <si>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</si>
  <si>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</si>
  <si>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</si>
  <si>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</si>
  <si>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</si>
  <si>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</si>
  <si>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</si>
  <si>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</si>
  <si>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</si>
  <si>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</si>
  <si>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</si>
  <si>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</si>
  <si>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</si>
  <si>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</si>
  <si>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</si>
  <si>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</si>
  <si>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</si>
  <si>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</si>
  <si>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</si>
  <si>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</si>
  <si>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</si>
  <si>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</si>
  <si>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</si>
  <si>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</si>
  <si>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</si>
  <si>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</si>
  <si>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</si>
  <si>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</si>
  <si>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</si>
  <si>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</si>
  <si>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</si>
  <si>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</si>
  <si>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</si>
  <si>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</si>
  <si>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</si>
  <si>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</si>
  <si>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</si>
  <si>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</si>
  <si>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</si>
  <si>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</si>
  <si>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</si>
  <si>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</si>
  <si>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</si>
  <si>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</si>
  <si>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</si>
  <si>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</si>
  <si>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</si>
  <si>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</si>
  <si>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</si>
  <si>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</si>
  <si>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</si>
  <si>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</si>
  <si>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</si>
  <si>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</si>
  <si>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</si>
  <si>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</si>
  <si>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</si>
  <si>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</si>
  <si>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</si>
  <si>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</si>
  <si>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</si>
  <si>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</si>
  <si>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</si>
  <si>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</si>
  <si>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</si>
  <si>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</si>
  <si>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</si>
  <si>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</si>
  <si>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</si>
  <si>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</si>
  <si>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</si>
  <si>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</si>
  <si>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</si>
  <si>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</si>
  <si>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</si>
  <si>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</si>
  <si>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</si>
  <si>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</si>
  <si>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</si>
  <si>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</si>
  <si>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</si>
  <si>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</si>
  <si>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</si>
  <si>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</si>
  <si>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</si>
  <si>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</si>
  <si>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</si>
  <si>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</si>
  <si>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</si>
  <si>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</si>
  <si>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</si>
  <si>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</si>
  <si>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</si>
  <si>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</si>
  <si>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</si>
  <si>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</si>
  <si>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</si>
  <si>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</si>
  <si>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</si>
  <si>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</si>
  <si>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</si>
  <si>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</si>
  <si>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</si>
  <si>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</si>
  <si>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</si>
  <si>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</si>
  <si>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</si>
  <si>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</si>
  <si>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</si>
  <si>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</si>
  <si>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</si>
  <si>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</si>
  <si>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</si>
  <si>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</si>
  <si>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</si>
  <si>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</si>
  <si>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</si>
  <si>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</si>
  <si>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</si>
  <si>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</si>
  <si>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</si>
  <si>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</si>
  <si>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</si>
  <si>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</si>
  <si>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</si>
  <si>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</si>
  <si>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</si>
  <si>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</si>
  <si>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</si>
  <si>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</si>
  <si>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</si>
  <si>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</si>
  <si>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</si>
  <si>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</si>
  <si>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</si>
  <si>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</si>
  <si>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</si>
  <si>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</si>
  <si>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</si>
  <si>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</si>
  <si>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</si>
  <si>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</si>
  <si>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</si>
  <si>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</si>
  <si>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</si>
  <si>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</si>
  <si>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</si>
  <si>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</si>
  <si>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</si>
  <si>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</si>
  <si>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</si>
  <si>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</si>
  <si>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</si>
  <si>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</si>
  <si>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</si>
  <si>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</si>
  <si>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</si>
  <si>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</si>
  <si>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</si>
  <si>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</si>
  <si>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r>
      <t>1</t>
    </r>
    <r>
      <rPr>
        <sz val="10"/>
        <color rgb="FF262626"/>
        <rFont val="Trebuchet MS"/>
        <family val="2"/>
      </rPr>
      <t>-S</t>
    </r>
    <phoneticPr fontId="25" type="noConversion"/>
  </si>
  <si>
    <t>1-HW</t>
    <phoneticPr fontId="25" type="noConversion"/>
  </si>
  <si>
    <t>2-S</t>
    <phoneticPr fontId="25" type="noConversion"/>
  </si>
  <si>
    <t>1-H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</si>
</sst>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8.jpeg"/><Relationship Id="rId13" Type="http://schemas.openxmlformats.org/officeDocument/2006/relationships/image" Target="../media/image393.png"/><Relationship Id="rId18" Type="http://schemas.openxmlformats.org/officeDocument/2006/relationships/image" Target="../media/image398.png"/><Relationship Id="rId3" Type="http://schemas.openxmlformats.org/officeDocument/2006/relationships/image" Target="../media/image52.jpeg"/><Relationship Id="rId21" Type="http://schemas.openxmlformats.org/officeDocument/2006/relationships/image" Target="../media/image401.png"/><Relationship Id="rId7" Type="http://schemas.openxmlformats.org/officeDocument/2006/relationships/image" Target="../media/image387.jpeg"/><Relationship Id="rId12" Type="http://schemas.openxmlformats.org/officeDocument/2006/relationships/image" Target="../media/image392.png"/><Relationship Id="rId17" Type="http://schemas.openxmlformats.org/officeDocument/2006/relationships/image" Target="../media/image397.png"/><Relationship Id="rId2" Type="http://schemas.openxmlformats.org/officeDocument/2006/relationships/image" Target="../media/image383.jpeg"/><Relationship Id="rId16" Type="http://schemas.openxmlformats.org/officeDocument/2006/relationships/image" Target="../media/image396.png"/><Relationship Id="rId20" Type="http://schemas.openxmlformats.org/officeDocument/2006/relationships/image" Target="../media/image400.png"/><Relationship Id="rId1" Type="http://schemas.openxmlformats.org/officeDocument/2006/relationships/image" Target="../media/image382.jpeg"/><Relationship Id="rId6" Type="http://schemas.openxmlformats.org/officeDocument/2006/relationships/image" Target="../media/image386.jpeg"/><Relationship Id="rId11" Type="http://schemas.openxmlformats.org/officeDocument/2006/relationships/image" Target="../media/image391.png"/><Relationship Id="rId5" Type="http://schemas.openxmlformats.org/officeDocument/2006/relationships/image" Target="../media/image385.jpeg"/><Relationship Id="rId15" Type="http://schemas.openxmlformats.org/officeDocument/2006/relationships/image" Target="../media/image395.png"/><Relationship Id="rId23" Type="http://schemas.openxmlformats.org/officeDocument/2006/relationships/image" Target="../media/image403.png"/><Relationship Id="rId10" Type="http://schemas.openxmlformats.org/officeDocument/2006/relationships/image" Target="../media/image390.jpeg"/><Relationship Id="rId19" Type="http://schemas.openxmlformats.org/officeDocument/2006/relationships/image" Target="../media/image399.png"/><Relationship Id="rId4" Type="http://schemas.openxmlformats.org/officeDocument/2006/relationships/image" Target="../media/image384.jpeg"/><Relationship Id="rId9" Type="http://schemas.openxmlformats.org/officeDocument/2006/relationships/image" Target="../media/image389.jpeg"/><Relationship Id="rId14" Type="http://schemas.openxmlformats.org/officeDocument/2006/relationships/image" Target="../media/image394.png"/><Relationship Id="rId22" Type="http://schemas.openxmlformats.org/officeDocument/2006/relationships/image" Target="../media/image402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51</xdr:row>
      <xdr:rowOff>180975</xdr:rowOff>
    </xdr:from>
    <xdr:to>
      <xdr:col>5</xdr:col>
      <xdr:colOff>3695700</xdr:colOff>
      <xdr:row>55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62</xdr:row>
      <xdr:rowOff>152400</xdr:rowOff>
    </xdr:from>
    <xdr:to>
      <xdr:col>14</xdr:col>
      <xdr:colOff>1628775</xdr:colOff>
      <xdr:row>68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56</xdr:row>
      <xdr:rowOff>19050</xdr:rowOff>
    </xdr:from>
    <xdr:to>
      <xdr:col>5</xdr:col>
      <xdr:colOff>3714750</xdr:colOff>
      <xdr:row>58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76</xdr:row>
      <xdr:rowOff>137160</xdr:rowOff>
    </xdr:from>
    <xdr:to>
      <xdr:col>2</xdr:col>
      <xdr:colOff>525780</xdr:colOff>
      <xdr:row>89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76</xdr:row>
      <xdr:rowOff>144780</xdr:rowOff>
    </xdr:from>
    <xdr:to>
      <xdr:col>5</xdr:col>
      <xdr:colOff>299085</xdr:colOff>
      <xdr:row>89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76</xdr:row>
      <xdr:rowOff>129540</xdr:rowOff>
    </xdr:from>
    <xdr:to>
      <xdr:col>5</xdr:col>
      <xdr:colOff>1986915</xdr:colOff>
      <xdr:row>89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76</xdr:row>
      <xdr:rowOff>121920</xdr:rowOff>
    </xdr:from>
    <xdr:to>
      <xdr:col>5</xdr:col>
      <xdr:colOff>3575685</xdr:colOff>
      <xdr:row>89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76</xdr:row>
      <xdr:rowOff>68580</xdr:rowOff>
    </xdr:from>
    <xdr:to>
      <xdr:col>8</xdr:col>
      <xdr:colOff>352425</xdr:colOff>
      <xdr:row>92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59</xdr:row>
      <xdr:rowOff>28575</xdr:rowOff>
    </xdr:from>
    <xdr:to>
      <xdr:col>5</xdr:col>
      <xdr:colOff>3609975</xdr:colOff>
      <xdr:row>63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64</xdr:row>
      <xdr:rowOff>19050</xdr:rowOff>
    </xdr:from>
    <xdr:to>
      <xdr:col>5</xdr:col>
      <xdr:colOff>3581400</xdr:colOff>
      <xdr:row>66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55</xdr:row>
      <xdr:rowOff>171450</xdr:rowOff>
    </xdr:from>
    <xdr:to>
      <xdr:col>14</xdr:col>
      <xdr:colOff>180975</xdr:colOff>
      <xdr:row>59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68</xdr:row>
      <xdr:rowOff>9525</xdr:rowOff>
    </xdr:from>
    <xdr:to>
      <xdr:col>5</xdr:col>
      <xdr:colOff>3571875</xdr:colOff>
      <xdr:row>72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46</xdr:row>
      <xdr:rowOff>114300</xdr:rowOff>
    </xdr:from>
    <xdr:to>
      <xdr:col>14</xdr:col>
      <xdr:colOff>219075</xdr:colOff>
      <xdr:row>51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52</xdr:row>
      <xdr:rowOff>19050</xdr:rowOff>
    </xdr:from>
    <xdr:to>
      <xdr:col>14</xdr:col>
      <xdr:colOff>180975</xdr:colOff>
      <xdr:row>55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44</xdr:row>
      <xdr:rowOff>19050</xdr:rowOff>
    </xdr:from>
    <xdr:to>
      <xdr:col>5</xdr:col>
      <xdr:colOff>3667125</xdr:colOff>
      <xdr:row>47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59</xdr:row>
      <xdr:rowOff>161925</xdr:rowOff>
    </xdr:from>
    <xdr:to>
      <xdr:col>14</xdr:col>
      <xdr:colOff>200025</xdr:colOff>
      <xdr:row>62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69</xdr:row>
      <xdr:rowOff>19050</xdr:rowOff>
    </xdr:from>
    <xdr:to>
      <xdr:col>14</xdr:col>
      <xdr:colOff>1609725</xdr:colOff>
      <xdr:row>73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38100</xdr:rowOff>
    </xdr:from>
    <xdr:to>
      <xdr:col>14</xdr:col>
      <xdr:colOff>257175</xdr:colOff>
      <xdr:row>100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96</xdr:row>
      <xdr:rowOff>76200</xdr:rowOff>
    </xdr:from>
    <xdr:to>
      <xdr:col>5</xdr:col>
      <xdr:colOff>3505200</xdr:colOff>
      <xdr:row>98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101</xdr:row>
      <xdr:rowOff>28575</xdr:rowOff>
    </xdr:from>
    <xdr:to>
      <xdr:col>14</xdr:col>
      <xdr:colOff>190500</xdr:colOff>
      <xdr:row>104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99</xdr:row>
      <xdr:rowOff>28575</xdr:rowOff>
    </xdr:from>
    <xdr:to>
      <xdr:col>5</xdr:col>
      <xdr:colOff>3505200</xdr:colOff>
      <xdr:row>101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105</xdr:row>
      <xdr:rowOff>38100</xdr:rowOff>
    </xdr:from>
    <xdr:to>
      <xdr:col>14</xdr:col>
      <xdr:colOff>209550</xdr:colOff>
      <xdr:row>109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102</xdr:row>
      <xdr:rowOff>57150</xdr:rowOff>
    </xdr:from>
    <xdr:to>
      <xdr:col>5</xdr:col>
      <xdr:colOff>3486150</xdr:colOff>
      <xdr:row>104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105</xdr:row>
      <xdr:rowOff>19050</xdr:rowOff>
    </xdr:from>
    <xdr:to>
      <xdr:col>5</xdr:col>
      <xdr:colOff>3476625</xdr:colOff>
      <xdr:row>110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114300</xdr:rowOff>
    </xdr:from>
    <xdr:to>
      <xdr:col>5</xdr:col>
      <xdr:colOff>3495675</xdr:colOff>
      <xdr:row>115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110</xdr:row>
      <xdr:rowOff>57150</xdr:rowOff>
    </xdr:from>
    <xdr:to>
      <xdr:col>14</xdr:col>
      <xdr:colOff>200025</xdr:colOff>
      <xdr:row>113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113</xdr:row>
      <xdr:rowOff>57150</xdr:rowOff>
    </xdr:from>
    <xdr:to>
      <xdr:col>14</xdr:col>
      <xdr:colOff>228600</xdr:colOff>
      <xdr:row>116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115</xdr:row>
      <xdr:rowOff>57150</xdr:rowOff>
    </xdr:from>
    <xdr:to>
      <xdr:col>5</xdr:col>
      <xdr:colOff>3543300</xdr:colOff>
      <xdr:row>118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38100</xdr:rowOff>
    </xdr:from>
    <xdr:to>
      <xdr:col>5</xdr:col>
      <xdr:colOff>3514725</xdr:colOff>
      <xdr:row>123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123</xdr:row>
      <xdr:rowOff>152400</xdr:rowOff>
    </xdr:from>
    <xdr:to>
      <xdr:col>5</xdr:col>
      <xdr:colOff>3495675</xdr:colOff>
      <xdr:row>128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38100</xdr:rowOff>
    </xdr:from>
    <xdr:to>
      <xdr:col>5</xdr:col>
      <xdr:colOff>3571875</xdr:colOff>
      <xdr:row>132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133</xdr:row>
      <xdr:rowOff>19050</xdr:rowOff>
    </xdr:from>
    <xdr:to>
      <xdr:col>5</xdr:col>
      <xdr:colOff>3486150</xdr:colOff>
      <xdr:row>137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117</xdr:row>
      <xdr:rowOff>66675</xdr:rowOff>
    </xdr:from>
    <xdr:to>
      <xdr:col>14</xdr:col>
      <xdr:colOff>266700</xdr:colOff>
      <xdr:row>120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104775</xdr:rowOff>
    </xdr:from>
    <xdr:to>
      <xdr:col>5</xdr:col>
      <xdr:colOff>3505200</xdr:colOff>
      <xdr:row>141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120</xdr:row>
      <xdr:rowOff>57150</xdr:rowOff>
    </xdr:from>
    <xdr:to>
      <xdr:col>14</xdr:col>
      <xdr:colOff>247650</xdr:colOff>
      <xdr:row>125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126</xdr:row>
      <xdr:rowOff>47625</xdr:rowOff>
    </xdr:from>
    <xdr:to>
      <xdr:col>14</xdr:col>
      <xdr:colOff>285750</xdr:colOff>
      <xdr:row>130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141</xdr:row>
      <xdr:rowOff>28575</xdr:rowOff>
    </xdr:from>
    <xdr:to>
      <xdr:col>5</xdr:col>
      <xdr:colOff>3524250</xdr:colOff>
      <xdr:row>146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161925</xdr:rowOff>
    </xdr:from>
    <xdr:to>
      <xdr:col>5</xdr:col>
      <xdr:colOff>3562350</xdr:colOff>
      <xdr:row>149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28575</xdr:rowOff>
    </xdr:from>
    <xdr:to>
      <xdr:col>14</xdr:col>
      <xdr:colOff>238125</xdr:colOff>
      <xdr:row>134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47625</xdr:rowOff>
    </xdr:from>
    <xdr:to>
      <xdr:col>14</xdr:col>
      <xdr:colOff>190500</xdr:colOff>
      <xdr:row>142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150</xdr:row>
      <xdr:rowOff>9525</xdr:rowOff>
    </xdr:from>
    <xdr:to>
      <xdr:col>5</xdr:col>
      <xdr:colOff>3476625</xdr:colOff>
      <xdr:row>155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143</xdr:row>
      <xdr:rowOff>19050</xdr:rowOff>
    </xdr:from>
    <xdr:to>
      <xdr:col>14</xdr:col>
      <xdr:colOff>219075</xdr:colOff>
      <xdr:row>145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180975</xdr:rowOff>
    </xdr:from>
    <xdr:to>
      <xdr:col>14</xdr:col>
      <xdr:colOff>209550</xdr:colOff>
      <xdr:row>148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149</xdr:row>
      <xdr:rowOff>38100</xdr:rowOff>
    </xdr:from>
    <xdr:to>
      <xdr:col>14</xdr:col>
      <xdr:colOff>238125</xdr:colOff>
      <xdr:row>151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155</xdr:row>
      <xdr:rowOff>123825</xdr:rowOff>
    </xdr:from>
    <xdr:to>
      <xdr:col>5</xdr:col>
      <xdr:colOff>3505200</xdr:colOff>
      <xdr:row>160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152</xdr:row>
      <xdr:rowOff>38100</xdr:rowOff>
    </xdr:from>
    <xdr:to>
      <xdr:col>14</xdr:col>
      <xdr:colOff>190500</xdr:colOff>
      <xdr:row>155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156</xdr:row>
      <xdr:rowOff>0</xdr:rowOff>
    </xdr:from>
    <xdr:to>
      <xdr:col>14</xdr:col>
      <xdr:colOff>200025</xdr:colOff>
      <xdr:row>158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85725</xdr:rowOff>
    </xdr:from>
    <xdr:to>
      <xdr:col>5</xdr:col>
      <xdr:colOff>3514725</xdr:colOff>
      <xdr:row>163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163</xdr:row>
      <xdr:rowOff>161925</xdr:rowOff>
    </xdr:from>
    <xdr:to>
      <xdr:col>5</xdr:col>
      <xdr:colOff>3457575</xdr:colOff>
      <xdr:row>167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168</xdr:row>
      <xdr:rowOff>57150</xdr:rowOff>
    </xdr:from>
    <xdr:to>
      <xdr:col>5</xdr:col>
      <xdr:colOff>3514725</xdr:colOff>
      <xdr:row>170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57150</xdr:rowOff>
    </xdr:from>
    <xdr:to>
      <xdr:col>5</xdr:col>
      <xdr:colOff>3476625</xdr:colOff>
      <xdr:row>175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48</xdr:row>
      <xdr:rowOff>28575</xdr:rowOff>
    </xdr:from>
    <xdr:to>
      <xdr:col>5</xdr:col>
      <xdr:colOff>3657600</xdr:colOff>
      <xdr:row>51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43</xdr:row>
      <xdr:rowOff>0</xdr:rowOff>
    </xdr:from>
    <xdr:to>
      <xdr:col>13</xdr:col>
      <xdr:colOff>586740</xdr:colOff>
      <xdr:row>46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DE26CED-E3B3-4AC3-BE5C-5E382BE337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59">
        <v>2019</v>
      </c>
      <c r="B3" s="359"/>
      <c r="C3" s="359"/>
      <c r="D3" s="359"/>
      <c r="E3" s="359"/>
      <c r="F3" s="359"/>
      <c r="G3" s="359"/>
      <c r="H3" s="359"/>
      <c r="I3" s="360">
        <v>2020</v>
      </c>
      <c r="J3" s="360"/>
      <c r="K3" s="360"/>
      <c r="L3" s="360"/>
      <c r="M3" s="360"/>
      <c r="N3" s="360"/>
      <c r="O3" s="360"/>
      <c r="P3" s="360"/>
      <c r="Q3" s="360"/>
      <c r="R3" s="360"/>
      <c r="S3" s="360"/>
      <c r="T3" s="36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5">
        <v>2019</v>
      </c>
      <c r="C1" s="375"/>
      <c r="D1" s="375"/>
      <c r="E1" s="375"/>
      <c r="F1" s="375"/>
      <c r="G1" s="375"/>
      <c r="H1" s="375"/>
      <c r="I1" s="375"/>
      <c r="J1" s="375"/>
      <c r="K1" s="375"/>
      <c r="L1" s="375"/>
      <c r="M1" s="375"/>
      <c r="N1" s="375"/>
      <c r="O1" s="375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9" t="s">
        <v>41</v>
      </c>
      <c r="C180" s="270">
        <v>1</v>
      </c>
      <c r="D180" s="270"/>
      <c r="E180" s="271"/>
      <c r="F180" s="272" t="s">
        <v>25</v>
      </c>
      <c r="G180" s="270">
        <v>2019</v>
      </c>
      <c r="H180" s="273" t="s">
        <v>339</v>
      </c>
      <c r="I180" s="269" t="s">
        <v>708</v>
      </c>
      <c r="J180" s="274">
        <v>43814</v>
      </c>
      <c r="K180" s="270" t="s">
        <v>322</v>
      </c>
      <c r="L180" s="274">
        <f t="shared" si="10"/>
        <v>43835</v>
      </c>
      <c r="M180" s="270"/>
      <c r="N180" s="269"/>
      <c r="O180" s="269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5" t="s">
        <v>522</v>
      </c>
      <c r="C182" s="234">
        <v>1</v>
      </c>
      <c r="D182" s="276" t="s">
        <v>322</v>
      </c>
      <c r="E182" s="276"/>
      <c r="F182" s="235" t="s">
        <v>411</v>
      </c>
      <c r="G182" s="234">
        <v>2019</v>
      </c>
      <c r="H182" s="236" t="s">
        <v>339</v>
      </c>
      <c r="I182" s="275" t="s">
        <v>709</v>
      </c>
      <c r="J182" s="237">
        <v>43821</v>
      </c>
      <c r="K182" s="276" t="s">
        <v>322</v>
      </c>
      <c r="L182" s="237">
        <f t="shared" si="9"/>
        <v>43842</v>
      </c>
      <c r="M182" s="234"/>
      <c r="N182" s="233"/>
      <c r="O182" s="233"/>
    </row>
    <row r="183" spans="2:15">
      <c r="B183" s="310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0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6" t="s">
        <v>322</v>
      </c>
      <c r="E184" s="276"/>
      <c r="F184" s="235" t="s">
        <v>177</v>
      </c>
      <c r="G184" s="234">
        <v>2019</v>
      </c>
      <c r="H184" s="304" t="s">
        <v>339</v>
      </c>
      <c r="I184" s="233" t="s">
        <v>790</v>
      </c>
      <c r="J184" s="237">
        <v>43821</v>
      </c>
      <c r="K184" s="276" t="s">
        <v>322</v>
      </c>
      <c r="L184" s="237">
        <f t="shared" si="8"/>
        <v>43842</v>
      </c>
      <c r="M184" s="234"/>
      <c r="N184" s="233"/>
      <c r="O184" s="233"/>
    </row>
    <row r="185" spans="2:15">
      <c r="B185" s="310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0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10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0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10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0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10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0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272"/>
  <sheetViews>
    <sheetView tabSelected="1" zoomScaleNormal="100" zoomScaleSheetLayoutView="75" workbookViewId="0">
      <pane ySplit="2" topLeftCell="A15" activePane="bottomLeft" state="frozen"/>
      <selection pane="bottomLeft" activeCell="D33" sqref="D3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6">
        <v>2020</v>
      </c>
      <c r="C1" s="376"/>
      <c r="D1" s="376"/>
      <c r="E1" s="376"/>
      <c r="F1" s="376"/>
      <c r="G1" s="376"/>
      <c r="H1" s="376"/>
      <c r="I1" s="376"/>
      <c r="J1" s="376"/>
      <c r="K1" s="376"/>
      <c r="L1" s="376"/>
      <c r="M1" s="376"/>
      <c r="N1" s="376"/>
      <c r="O1" s="376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>
      <c r="B3" s="315" t="s">
        <v>408</v>
      </c>
      <c r="C3" s="316">
        <v>1</v>
      </c>
      <c r="D3" s="316"/>
      <c r="E3" s="317"/>
      <c r="F3" s="318" t="s">
        <v>814</v>
      </c>
      <c r="G3" s="316">
        <v>2018</v>
      </c>
      <c r="H3" s="319" t="s">
        <v>346</v>
      </c>
      <c r="I3" s="315" t="s">
        <v>816</v>
      </c>
      <c r="J3" s="320">
        <v>43834</v>
      </c>
      <c r="K3" s="317" t="s">
        <v>322</v>
      </c>
      <c r="L3" s="321">
        <f t="shared" ref="L3:L91" si="0">IF(K3="O",J3+21,J3+14)</f>
        <v>43855</v>
      </c>
      <c r="M3" s="317"/>
      <c r="N3" s="322"/>
      <c r="O3" s="323" t="s">
        <v>818</v>
      </c>
    </row>
    <row r="4" spans="2:15">
      <c r="B4" s="327" t="s">
        <v>408</v>
      </c>
      <c r="C4" s="328">
        <v>1</v>
      </c>
      <c r="D4" s="328"/>
      <c r="E4" s="329"/>
      <c r="F4" s="330" t="s">
        <v>176</v>
      </c>
      <c r="G4" s="328">
        <v>2019</v>
      </c>
      <c r="H4" s="331" t="s">
        <v>346</v>
      </c>
      <c r="I4" s="327" t="s">
        <v>815</v>
      </c>
      <c r="J4" s="321">
        <v>43834</v>
      </c>
      <c r="K4" s="329" t="s">
        <v>322</v>
      </c>
      <c r="L4" s="321">
        <f t="shared" si="0"/>
        <v>43855</v>
      </c>
      <c r="M4" s="329"/>
      <c r="N4" s="332"/>
      <c r="O4" s="323" t="s">
        <v>818</v>
      </c>
    </row>
    <row r="5" spans="2:15">
      <c r="B5" s="327" t="s">
        <v>817</v>
      </c>
      <c r="C5" s="328">
        <v>1</v>
      </c>
      <c r="D5" s="329"/>
      <c r="E5" s="329"/>
      <c r="F5" s="332" t="s">
        <v>680</v>
      </c>
      <c r="G5" s="328">
        <v>2018</v>
      </c>
      <c r="H5" s="331" t="s">
        <v>329</v>
      </c>
      <c r="I5" s="327" t="s">
        <v>820</v>
      </c>
      <c r="J5" s="321">
        <v>43834</v>
      </c>
      <c r="K5" s="329" t="s">
        <v>322</v>
      </c>
      <c r="L5" s="321">
        <f t="shared" si="0"/>
        <v>43855</v>
      </c>
      <c r="M5" s="328"/>
      <c r="N5" s="332"/>
      <c r="O5" s="323" t="s">
        <v>818</v>
      </c>
    </row>
    <row r="6" spans="2:15">
      <c r="B6" s="327" t="s">
        <v>408</v>
      </c>
      <c r="C6" s="328">
        <v>1</v>
      </c>
      <c r="D6" s="328"/>
      <c r="E6" s="329"/>
      <c r="F6" s="330" t="s">
        <v>314</v>
      </c>
      <c r="G6" s="328">
        <v>2017</v>
      </c>
      <c r="H6" s="331" t="s">
        <v>331</v>
      </c>
      <c r="I6" s="327" t="s">
        <v>486</v>
      </c>
      <c r="J6" s="321">
        <v>43834</v>
      </c>
      <c r="K6" s="329" t="s">
        <v>322</v>
      </c>
      <c r="L6" s="321">
        <f t="shared" si="0"/>
        <v>43855</v>
      </c>
      <c r="M6" s="328"/>
      <c r="N6" s="332"/>
      <c r="O6" s="327" t="s">
        <v>819</v>
      </c>
    </row>
    <row r="7" spans="2:15">
      <c r="B7" s="327" t="s">
        <v>408</v>
      </c>
      <c r="C7" s="328">
        <v>1</v>
      </c>
      <c r="D7" s="329"/>
      <c r="E7" s="329"/>
      <c r="F7" s="330" t="s">
        <v>63</v>
      </c>
      <c r="G7" s="328">
        <v>2016</v>
      </c>
      <c r="H7" s="331" t="s">
        <v>325</v>
      </c>
      <c r="I7" s="327" t="s">
        <v>821</v>
      </c>
      <c r="J7" s="321">
        <v>43834</v>
      </c>
      <c r="K7" s="329" t="s">
        <v>322</v>
      </c>
      <c r="L7" s="321">
        <f t="shared" si="0"/>
        <v>43855</v>
      </c>
      <c r="M7" s="328"/>
      <c r="N7" s="332"/>
      <c r="O7" s="323" t="s">
        <v>818</v>
      </c>
    </row>
    <row r="8" spans="2:15">
      <c r="B8" s="327" t="s">
        <v>408</v>
      </c>
      <c r="C8" s="328">
        <v>1</v>
      </c>
      <c r="D8" s="328"/>
      <c r="E8" s="328"/>
      <c r="F8" s="330" t="s">
        <v>13</v>
      </c>
      <c r="G8" s="328">
        <v>2019</v>
      </c>
      <c r="H8" s="331" t="s">
        <v>339</v>
      </c>
      <c r="I8" s="327" t="s">
        <v>488</v>
      </c>
      <c r="J8" s="321">
        <v>43835</v>
      </c>
      <c r="K8" s="329" t="s">
        <v>322</v>
      </c>
      <c r="L8" s="321">
        <f t="shared" si="0"/>
        <v>43856</v>
      </c>
      <c r="M8" s="329"/>
      <c r="N8" s="332"/>
      <c r="O8" s="332" t="s">
        <v>665</v>
      </c>
    </row>
    <row r="9" spans="2:15">
      <c r="B9" s="327" t="s">
        <v>155</v>
      </c>
      <c r="C9" s="328">
        <v>1</v>
      </c>
      <c r="D9" s="328"/>
      <c r="E9" s="328"/>
      <c r="F9" s="330" t="s">
        <v>663</v>
      </c>
      <c r="G9" s="328">
        <v>2019</v>
      </c>
      <c r="H9" s="331" t="s">
        <v>339</v>
      </c>
      <c r="I9" s="327" t="s">
        <v>484</v>
      </c>
      <c r="J9" s="321">
        <v>43835</v>
      </c>
      <c r="K9" s="329" t="s">
        <v>322</v>
      </c>
      <c r="L9" s="321">
        <f t="shared" si="0"/>
        <v>43856</v>
      </c>
      <c r="M9" s="328"/>
      <c r="N9" s="332"/>
      <c r="O9" s="332" t="s">
        <v>665</v>
      </c>
    </row>
    <row r="10" spans="2:15">
      <c r="B10" s="327" t="s">
        <v>552</v>
      </c>
      <c r="C10" s="328">
        <v>1</v>
      </c>
      <c r="D10" s="328"/>
      <c r="E10" s="328"/>
      <c r="F10" s="330" t="s">
        <v>664</v>
      </c>
      <c r="G10" s="328">
        <v>2019</v>
      </c>
      <c r="H10" s="331" t="s">
        <v>339</v>
      </c>
      <c r="I10" s="327" t="s">
        <v>487</v>
      </c>
      <c r="J10" s="321">
        <v>43835</v>
      </c>
      <c r="K10" s="329" t="s">
        <v>322</v>
      </c>
      <c r="L10" s="321">
        <f t="shared" si="0"/>
        <v>43856</v>
      </c>
      <c r="M10" s="328"/>
      <c r="N10" s="332"/>
      <c r="O10" s="332" t="s">
        <v>665</v>
      </c>
    </row>
    <row r="11" spans="2:15">
      <c r="B11" s="327" t="s">
        <v>60</v>
      </c>
      <c r="C11" s="328">
        <v>1</v>
      </c>
      <c r="D11" s="347"/>
      <c r="E11" s="328"/>
      <c r="F11" s="330" t="s">
        <v>409</v>
      </c>
      <c r="G11" s="328">
        <v>2019</v>
      </c>
      <c r="H11" s="331" t="s">
        <v>339</v>
      </c>
      <c r="I11" s="327" t="s">
        <v>822</v>
      </c>
      <c r="J11" s="321">
        <v>43841</v>
      </c>
      <c r="K11" s="329" t="s">
        <v>322</v>
      </c>
      <c r="L11" s="321">
        <f t="shared" si="0"/>
        <v>43862</v>
      </c>
      <c r="M11" s="328"/>
      <c r="N11" s="332"/>
      <c r="O11" s="327" t="s">
        <v>667</v>
      </c>
    </row>
    <row r="12" spans="2:15">
      <c r="B12" s="332" t="s">
        <v>408</v>
      </c>
      <c r="C12" s="328">
        <v>1</v>
      </c>
      <c r="D12" s="328"/>
      <c r="E12" s="328"/>
      <c r="F12" s="330" t="s">
        <v>506</v>
      </c>
      <c r="G12" s="328">
        <v>2019</v>
      </c>
      <c r="H12" s="331" t="s">
        <v>339</v>
      </c>
      <c r="I12" s="332" t="s">
        <v>823</v>
      </c>
      <c r="J12" s="321">
        <v>43842</v>
      </c>
      <c r="K12" s="328" t="s">
        <v>322</v>
      </c>
      <c r="L12" s="321">
        <f t="shared" si="0"/>
        <v>43863</v>
      </c>
      <c r="M12" s="328"/>
      <c r="N12" s="332"/>
      <c r="O12" s="332" t="s">
        <v>667</v>
      </c>
    </row>
    <row r="13" spans="2:15">
      <c r="B13" s="327" t="s">
        <v>824</v>
      </c>
      <c r="C13" s="328">
        <v>1</v>
      </c>
      <c r="D13" s="347"/>
      <c r="E13" s="328"/>
      <c r="F13" s="330" t="s">
        <v>666</v>
      </c>
      <c r="G13" s="328">
        <v>2019</v>
      </c>
      <c r="H13" s="331" t="s">
        <v>334</v>
      </c>
      <c r="I13" s="327" t="s">
        <v>825</v>
      </c>
      <c r="J13" s="321">
        <v>43849</v>
      </c>
      <c r="K13" s="329" t="s">
        <v>322</v>
      </c>
      <c r="L13" s="321">
        <f t="shared" si="0"/>
        <v>43870</v>
      </c>
      <c r="M13" s="328"/>
      <c r="N13" s="332"/>
      <c r="O13" s="332"/>
    </row>
    <row r="14" spans="2:15">
      <c r="B14" s="327" t="s">
        <v>141</v>
      </c>
      <c r="C14" s="328">
        <v>1</v>
      </c>
      <c r="D14" s="328"/>
      <c r="E14" s="328"/>
      <c r="F14" s="330" t="s">
        <v>644</v>
      </c>
      <c r="G14" s="328">
        <v>2019</v>
      </c>
      <c r="H14" s="331" t="s">
        <v>334</v>
      </c>
      <c r="I14" s="327" t="s">
        <v>826</v>
      </c>
      <c r="J14" s="321">
        <v>43849</v>
      </c>
      <c r="K14" s="329" t="s">
        <v>322</v>
      </c>
      <c r="L14" s="321">
        <f t="shared" si="0"/>
        <v>43870</v>
      </c>
      <c r="M14" s="329"/>
      <c r="N14" s="332"/>
      <c r="O14" s="332"/>
    </row>
    <row r="15" spans="2:15">
      <c r="B15" s="327" t="s">
        <v>141</v>
      </c>
      <c r="C15" s="328">
        <v>1</v>
      </c>
      <c r="D15" s="347"/>
      <c r="E15" s="328"/>
      <c r="F15" s="330" t="s">
        <v>425</v>
      </c>
      <c r="G15" s="328">
        <v>2006</v>
      </c>
      <c r="H15" s="331" t="s">
        <v>334</v>
      </c>
      <c r="I15" s="327" t="s">
        <v>827</v>
      </c>
      <c r="J15" s="321">
        <v>43849</v>
      </c>
      <c r="K15" s="329" t="s">
        <v>322</v>
      </c>
      <c r="L15" s="321">
        <f t="shared" si="0"/>
        <v>43870</v>
      </c>
      <c r="M15" s="328"/>
      <c r="N15" s="332"/>
      <c r="O15" s="332"/>
    </row>
    <row r="16" spans="2:15">
      <c r="B16" s="327" t="s">
        <v>408</v>
      </c>
      <c r="C16" s="328">
        <v>1</v>
      </c>
      <c r="D16" s="347"/>
      <c r="E16" s="328"/>
      <c r="F16" s="330" t="s">
        <v>476</v>
      </c>
      <c r="G16" s="328">
        <v>2012</v>
      </c>
      <c r="H16" s="331" t="s">
        <v>321</v>
      </c>
      <c r="I16" s="327" t="s">
        <v>828</v>
      </c>
      <c r="J16" s="321">
        <v>43849</v>
      </c>
      <c r="K16" s="329" t="s">
        <v>322</v>
      </c>
      <c r="L16" s="321">
        <f t="shared" si="0"/>
        <v>43870</v>
      </c>
      <c r="M16" s="328"/>
      <c r="N16" s="332"/>
      <c r="O16" s="332"/>
    </row>
    <row r="17" spans="2:15">
      <c r="B17" s="327" t="s">
        <v>552</v>
      </c>
      <c r="C17" s="328">
        <v>2</v>
      </c>
      <c r="D17" s="347"/>
      <c r="E17" s="328"/>
      <c r="F17" s="330" t="s">
        <v>500</v>
      </c>
      <c r="G17" s="328">
        <v>2019</v>
      </c>
      <c r="H17" s="331" t="s">
        <v>339</v>
      </c>
      <c r="I17" s="327" t="s">
        <v>485</v>
      </c>
      <c r="J17" s="321">
        <v>43849</v>
      </c>
      <c r="K17" s="329" t="s">
        <v>322</v>
      </c>
      <c r="L17" s="321">
        <f t="shared" si="0"/>
        <v>43870</v>
      </c>
      <c r="M17" s="328"/>
      <c r="N17" s="332"/>
      <c r="O17" s="332"/>
    </row>
    <row r="18" spans="2:15">
      <c r="B18" s="346" t="s">
        <v>849</v>
      </c>
      <c r="C18" s="178">
        <v>1</v>
      </c>
      <c r="D18" s="178"/>
      <c r="E18" s="311"/>
      <c r="F18" s="165" t="s">
        <v>845</v>
      </c>
      <c r="G18" s="178">
        <v>2018</v>
      </c>
      <c r="H18" s="229" t="s">
        <v>848</v>
      </c>
      <c r="I18" s="346" t="s">
        <v>846</v>
      </c>
      <c r="J18" s="259">
        <v>43863</v>
      </c>
      <c r="K18" s="355" t="s">
        <v>847</v>
      </c>
      <c r="L18" s="259">
        <f t="shared" ref="L18:L29" si="1">IF(K18="O",J18+21,J18+14)</f>
        <v>43884</v>
      </c>
      <c r="M18" s="178"/>
      <c r="N18" s="177"/>
      <c r="O18" s="177"/>
    </row>
    <row r="19" spans="2:15">
      <c r="B19" s="346" t="s">
        <v>852</v>
      </c>
      <c r="C19" s="178">
        <v>1</v>
      </c>
      <c r="D19" s="178"/>
      <c r="E19" s="311"/>
      <c r="F19" s="165" t="s">
        <v>850</v>
      </c>
      <c r="G19" s="178">
        <v>2010</v>
      </c>
      <c r="H19" s="229" t="s">
        <v>848</v>
      </c>
      <c r="I19" s="346" t="s">
        <v>851</v>
      </c>
      <c r="J19" s="259">
        <v>43863</v>
      </c>
      <c r="K19" s="355" t="s">
        <v>847</v>
      </c>
      <c r="L19" s="259">
        <f t="shared" si="1"/>
        <v>43884</v>
      </c>
      <c r="M19" s="178"/>
      <c r="N19" s="177"/>
      <c r="O19" s="177"/>
    </row>
    <row r="20" spans="2:15">
      <c r="B20" s="346" t="s">
        <v>852</v>
      </c>
      <c r="C20" s="178">
        <v>1</v>
      </c>
      <c r="D20" s="178"/>
      <c r="E20" s="311"/>
      <c r="F20" s="165" t="s">
        <v>853</v>
      </c>
      <c r="G20" s="178">
        <v>2019</v>
      </c>
      <c r="H20" s="229" t="s">
        <v>854</v>
      </c>
      <c r="I20" s="346" t="s">
        <v>855</v>
      </c>
      <c r="J20" s="259">
        <v>43863</v>
      </c>
      <c r="K20" s="355" t="s">
        <v>847</v>
      </c>
      <c r="L20" s="259">
        <f t="shared" si="1"/>
        <v>43884</v>
      </c>
      <c r="M20" s="178"/>
      <c r="N20" s="177"/>
      <c r="O20" s="177"/>
    </row>
    <row r="21" spans="2:15">
      <c r="B21" s="346" t="s">
        <v>852</v>
      </c>
      <c r="C21" s="178">
        <v>1</v>
      </c>
      <c r="D21" s="178"/>
      <c r="E21" s="311"/>
      <c r="F21" s="165" t="s">
        <v>856</v>
      </c>
      <c r="G21" s="178">
        <v>2006</v>
      </c>
      <c r="H21" s="229" t="s">
        <v>854</v>
      </c>
      <c r="I21" s="346" t="s">
        <v>857</v>
      </c>
      <c r="J21" s="259">
        <v>43863</v>
      </c>
      <c r="K21" s="355" t="s">
        <v>847</v>
      </c>
      <c r="L21" s="259">
        <f t="shared" si="1"/>
        <v>43884</v>
      </c>
      <c r="M21" s="178"/>
      <c r="N21" s="177"/>
      <c r="O21" s="177"/>
    </row>
    <row r="22" spans="2:15">
      <c r="B22" s="346" t="s">
        <v>852</v>
      </c>
      <c r="C22" s="178">
        <v>1</v>
      </c>
      <c r="D22" s="334"/>
      <c r="E22" s="311"/>
      <c r="F22" s="165" t="s">
        <v>858</v>
      </c>
      <c r="G22" s="178">
        <v>2018</v>
      </c>
      <c r="H22" s="229" t="s">
        <v>859</v>
      </c>
      <c r="I22" s="346" t="s">
        <v>860</v>
      </c>
      <c r="J22" s="259">
        <v>43863</v>
      </c>
      <c r="K22" s="355" t="s">
        <v>847</v>
      </c>
      <c r="L22" s="259">
        <f t="shared" si="1"/>
        <v>43884</v>
      </c>
      <c r="M22" s="178"/>
      <c r="N22" s="177"/>
      <c r="O22" s="177"/>
    </row>
    <row r="23" spans="2:15">
      <c r="B23" s="346" t="s">
        <v>852</v>
      </c>
      <c r="C23" s="178">
        <v>1</v>
      </c>
      <c r="D23" s="355" t="s">
        <v>936</v>
      </c>
      <c r="E23" s="311"/>
      <c r="F23" s="165" t="s">
        <v>861</v>
      </c>
      <c r="G23" s="178">
        <v>2020</v>
      </c>
      <c r="H23" s="229" t="s">
        <v>859</v>
      </c>
      <c r="I23" s="346" t="s">
        <v>862</v>
      </c>
      <c r="J23" s="259">
        <v>43863</v>
      </c>
      <c r="K23" s="355" t="s">
        <v>847</v>
      </c>
      <c r="L23" s="259">
        <f t="shared" si="1"/>
        <v>43884</v>
      </c>
      <c r="M23" s="178"/>
      <c r="N23" s="177"/>
      <c r="O23" s="177"/>
    </row>
    <row r="24" spans="2:15">
      <c r="B24" s="346" t="s">
        <v>865</v>
      </c>
      <c r="C24" s="178">
        <v>1</v>
      </c>
      <c r="D24" s="355" t="s">
        <v>937</v>
      </c>
      <c r="E24" s="311"/>
      <c r="F24" s="165" t="s">
        <v>863</v>
      </c>
      <c r="G24" s="178">
        <v>2019</v>
      </c>
      <c r="H24" s="334" t="s">
        <v>859</v>
      </c>
      <c r="I24" s="346" t="s">
        <v>864</v>
      </c>
      <c r="J24" s="259">
        <v>43863</v>
      </c>
      <c r="K24" s="355" t="s">
        <v>847</v>
      </c>
      <c r="L24" s="259">
        <f t="shared" si="1"/>
        <v>43884</v>
      </c>
      <c r="M24" s="178"/>
      <c r="N24" s="177"/>
      <c r="O24" s="177"/>
    </row>
    <row r="25" spans="2:15">
      <c r="B25" s="346" t="s">
        <v>907</v>
      </c>
      <c r="C25" s="178">
        <v>1</v>
      </c>
      <c r="D25" s="178"/>
      <c r="E25" s="352"/>
      <c r="F25" s="165" t="s">
        <v>906</v>
      </c>
      <c r="G25" s="178">
        <v>2015</v>
      </c>
      <c r="H25" s="351" t="s">
        <v>908</v>
      </c>
      <c r="I25" s="346" t="s">
        <v>909</v>
      </c>
      <c r="J25" s="353">
        <v>43870</v>
      </c>
      <c r="K25" s="354" t="s">
        <v>910</v>
      </c>
      <c r="L25" s="353">
        <f t="shared" si="1"/>
        <v>43891</v>
      </c>
      <c r="M25" s="178"/>
      <c r="N25" s="177"/>
      <c r="O25" s="177"/>
    </row>
    <row r="26" spans="2:15">
      <c r="B26" s="346" t="s">
        <v>907</v>
      </c>
      <c r="C26" s="178">
        <v>1</v>
      </c>
      <c r="D26" s="178"/>
      <c r="E26" s="352"/>
      <c r="F26" s="165" t="s">
        <v>911</v>
      </c>
      <c r="G26" s="178">
        <v>2017</v>
      </c>
      <c r="H26" s="229" t="s">
        <v>908</v>
      </c>
      <c r="I26" s="346" t="s">
        <v>912</v>
      </c>
      <c r="J26" s="353">
        <v>43870</v>
      </c>
      <c r="K26" s="354" t="s">
        <v>910</v>
      </c>
      <c r="L26" s="353">
        <f t="shared" si="1"/>
        <v>43891</v>
      </c>
      <c r="M26" s="178"/>
      <c r="N26" s="177"/>
      <c r="O26" s="177"/>
    </row>
    <row r="27" spans="2:15">
      <c r="B27" s="346" t="s">
        <v>916</v>
      </c>
      <c r="C27" s="178">
        <v>1</v>
      </c>
      <c r="D27" s="354" t="s">
        <v>935</v>
      </c>
      <c r="E27" s="352"/>
      <c r="F27" s="165" t="s">
        <v>913</v>
      </c>
      <c r="G27" s="178">
        <v>2019</v>
      </c>
      <c r="H27" s="229" t="s">
        <v>914</v>
      </c>
      <c r="I27" s="346" t="s">
        <v>915</v>
      </c>
      <c r="J27" s="353">
        <v>43870</v>
      </c>
      <c r="K27" s="354" t="s">
        <v>910</v>
      </c>
      <c r="L27" s="353">
        <f t="shared" si="1"/>
        <v>43891</v>
      </c>
      <c r="M27" s="178"/>
      <c r="N27" s="177"/>
      <c r="O27" s="177"/>
    </row>
    <row r="28" spans="2:15">
      <c r="B28" s="346" t="s">
        <v>921</v>
      </c>
      <c r="C28" s="178">
        <v>1</v>
      </c>
      <c r="D28" s="178"/>
      <c r="E28" s="356"/>
      <c r="F28" s="165" t="s">
        <v>917</v>
      </c>
      <c r="G28" s="178">
        <v>2019</v>
      </c>
      <c r="H28" s="351" t="s">
        <v>918</v>
      </c>
      <c r="I28" s="346" t="s">
        <v>919</v>
      </c>
      <c r="J28" s="357">
        <v>43877</v>
      </c>
      <c r="K28" s="358" t="s">
        <v>920</v>
      </c>
      <c r="L28" s="357">
        <f t="shared" si="1"/>
        <v>43898</v>
      </c>
      <c r="M28" s="178"/>
      <c r="N28" s="177"/>
      <c r="O28" s="177"/>
    </row>
    <row r="29" spans="2:15">
      <c r="B29" s="346" t="s">
        <v>921</v>
      </c>
      <c r="C29" s="178">
        <v>1</v>
      </c>
      <c r="D29" s="178"/>
      <c r="E29" s="356"/>
      <c r="F29" s="165" t="s">
        <v>922</v>
      </c>
      <c r="G29" s="178">
        <v>2020</v>
      </c>
      <c r="H29" s="229" t="s">
        <v>918</v>
      </c>
      <c r="I29" s="346" t="s">
        <v>923</v>
      </c>
      <c r="J29" s="357">
        <v>43877</v>
      </c>
      <c r="K29" s="358" t="s">
        <v>920</v>
      </c>
      <c r="L29" s="357">
        <f t="shared" si="1"/>
        <v>43898</v>
      </c>
      <c r="M29" s="178"/>
      <c r="N29" s="177"/>
      <c r="O29" s="177"/>
    </row>
    <row r="30" spans="2:15">
      <c r="B30" s="346" t="s">
        <v>926</v>
      </c>
      <c r="C30" s="178">
        <v>1</v>
      </c>
      <c r="D30" s="178"/>
      <c r="E30" s="356"/>
      <c r="F30" s="165" t="s">
        <v>924</v>
      </c>
      <c r="G30" s="178">
        <v>2019</v>
      </c>
      <c r="H30" s="229" t="s">
        <v>918</v>
      </c>
      <c r="I30" s="346" t="s">
        <v>925</v>
      </c>
      <c r="J30" s="357">
        <v>43877</v>
      </c>
      <c r="K30" s="358" t="s">
        <v>920</v>
      </c>
      <c r="L30" s="357">
        <f t="shared" si="0"/>
        <v>43898</v>
      </c>
      <c r="M30" s="178"/>
      <c r="N30" s="177"/>
      <c r="O30" s="177"/>
    </row>
    <row r="31" spans="2:15">
      <c r="B31" s="346" t="s">
        <v>921</v>
      </c>
      <c r="C31" s="178">
        <v>1</v>
      </c>
      <c r="D31" s="178"/>
      <c r="E31" s="356"/>
      <c r="F31" s="165" t="s">
        <v>927</v>
      </c>
      <c r="G31" s="178">
        <v>2020</v>
      </c>
      <c r="H31" s="229" t="s">
        <v>918</v>
      </c>
      <c r="I31" s="346" t="s">
        <v>928</v>
      </c>
      <c r="J31" s="357">
        <v>43877</v>
      </c>
      <c r="K31" s="358" t="s">
        <v>920</v>
      </c>
      <c r="L31" s="357">
        <f t="shared" ref="L31:L36" si="2">IF(K31="O",J31+21,J31+14)</f>
        <v>43898</v>
      </c>
      <c r="M31" s="178"/>
      <c r="N31" s="177"/>
      <c r="O31" s="177"/>
    </row>
    <row r="32" spans="2:15">
      <c r="B32" s="346" t="s">
        <v>929</v>
      </c>
      <c r="C32" s="178">
        <v>1</v>
      </c>
      <c r="D32" s="334" t="s">
        <v>938</v>
      </c>
      <c r="E32" s="356"/>
      <c r="F32" s="165" t="s">
        <v>930</v>
      </c>
      <c r="G32" s="178">
        <v>2020</v>
      </c>
      <c r="H32" s="229" t="s">
        <v>918</v>
      </c>
      <c r="I32" s="346" t="s">
        <v>931</v>
      </c>
      <c r="J32" s="357">
        <v>43877</v>
      </c>
      <c r="K32" s="358" t="s">
        <v>920</v>
      </c>
      <c r="L32" s="357">
        <f t="shared" si="2"/>
        <v>43898</v>
      </c>
      <c r="M32" s="178"/>
      <c r="N32" s="177"/>
      <c r="O32" s="177"/>
    </row>
    <row r="33" spans="2:15">
      <c r="B33" s="346" t="s">
        <v>934</v>
      </c>
      <c r="C33" s="178"/>
      <c r="D33" s="178"/>
      <c r="E33" s="328"/>
      <c r="F33" s="165" t="s">
        <v>932</v>
      </c>
      <c r="G33" s="178"/>
      <c r="H33" s="267"/>
      <c r="I33" s="177"/>
      <c r="J33" s="357">
        <v>43877</v>
      </c>
      <c r="K33" s="358" t="s">
        <v>920</v>
      </c>
      <c r="L33" s="357">
        <f t="shared" si="2"/>
        <v>43898</v>
      </c>
      <c r="M33" s="178"/>
      <c r="N33" s="177"/>
      <c r="O33" s="346" t="s">
        <v>933</v>
      </c>
    </row>
    <row r="34" spans="2:15">
      <c r="B34" s="177"/>
      <c r="C34" s="178"/>
      <c r="D34" s="178"/>
      <c r="E34" s="178"/>
      <c r="F34" s="165"/>
      <c r="G34" s="178"/>
      <c r="H34" s="267"/>
      <c r="I34" s="177"/>
      <c r="J34" s="180"/>
      <c r="K34" s="178"/>
      <c r="L34" s="180">
        <f t="shared" si="2"/>
        <v>14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267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267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267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7"/>
      <c r="I38" s="177"/>
      <c r="J38" s="180"/>
      <c r="K38" s="178"/>
      <c r="L38" s="180">
        <f t="shared" ref="L38:L40" si="3">IF(K38="O",J38+21,J38+14)</f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267"/>
      <c r="I39" s="177"/>
      <c r="J39" s="180"/>
      <c r="K39" s="178"/>
      <c r="L39" s="180">
        <f t="shared" si="3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229"/>
      <c r="I40" s="177"/>
      <c r="J40" s="180"/>
      <c r="K40" s="178"/>
      <c r="L40" s="180">
        <f t="shared" si="3"/>
        <v>14</v>
      </c>
      <c r="M40" s="194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194"/>
      <c r="I41" s="177"/>
      <c r="J41" s="180"/>
      <c r="K41" s="178"/>
      <c r="L41" s="180">
        <f t="shared" si="0"/>
        <v>14</v>
      </c>
      <c r="M41" s="194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194"/>
      <c r="I42" s="177"/>
      <c r="J42" s="180"/>
      <c r="K42" s="178"/>
      <c r="L42" s="180">
        <f t="shared" si="0"/>
        <v>14</v>
      </c>
      <c r="M42" s="194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194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194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194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194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194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194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194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194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194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194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194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194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94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94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 t="s">
        <v>496</v>
      </c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 t="s">
        <v>21</v>
      </c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 t="s">
        <v>844</v>
      </c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94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80"/>
      <c r="J86" s="180"/>
      <c r="K86" s="178"/>
      <c r="L86" s="180">
        <f t="shared" si="0"/>
        <v>14</v>
      </c>
      <c r="M86" s="194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ref="L92:L155" si="4">IF(K92="O",J92+21,J92+14)</f>
        <v>14</v>
      </c>
      <c r="M92" s="194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4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4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4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4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4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4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78"/>
      <c r="I99" s="177"/>
      <c r="J99" s="180"/>
      <c r="K99" s="178"/>
      <c r="L99" s="180">
        <f t="shared" si="4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4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4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4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4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4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4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78"/>
      <c r="I106" s="177"/>
      <c r="J106" s="180"/>
      <c r="K106" s="178"/>
      <c r="L106" s="180">
        <f t="shared" si="4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94"/>
      <c r="L107" s="180">
        <f t="shared" si="4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81"/>
      <c r="J108" s="180"/>
      <c r="K108" s="194"/>
      <c r="L108" s="180">
        <f t="shared" si="4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4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4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4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4"/>
        <v>14</v>
      </c>
      <c r="M112" s="194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4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4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4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4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4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4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4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4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4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94"/>
      <c r="L122" s="180">
        <f t="shared" si="4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4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4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4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4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4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4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4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4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4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4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4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4"/>
        <v>14</v>
      </c>
      <c r="M134" s="194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4"/>
        <v>14</v>
      </c>
      <c r="M135" s="194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4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4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262"/>
      <c r="G138" s="178"/>
      <c r="H138" s="194"/>
      <c r="I138" s="177"/>
      <c r="J138" s="180"/>
      <c r="K138" s="178"/>
      <c r="L138" s="180">
        <f t="shared" si="4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4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4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4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4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4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4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4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4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4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4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4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4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4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4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4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4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4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ref="L156:L244" si="5">IF(K156="O",J156+21,J156+14)</f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78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263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263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263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263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263"/>
      <c r="J170" s="180"/>
      <c r="K170" s="178"/>
      <c r="L170" s="180">
        <f t="shared" si="5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5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5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264"/>
      <c r="G173" s="178"/>
      <c r="H173" s="229"/>
      <c r="I173" s="263"/>
      <c r="J173" s="180"/>
      <c r="K173" s="178"/>
      <c r="L173" s="180">
        <f t="shared" si="5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229"/>
      <c r="I174" s="263"/>
      <c r="J174" s="180"/>
      <c r="K174" s="178"/>
      <c r="L174" s="180">
        <f t="shared" si="5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229"/>
      <c r="I175" s="177"/>
      <c r="J175" s="180"/>
      <c r="K175" s="178"/>
      <c r="L175" s="180">
        <f t="shared" si="5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78"/>
      <c r="I176" s="177"/>
      <c r="J176" s="180"/>
      <c r="K176" s="229"/>
      <c r="L176" s="180">
        <f t="shared" si="5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229"/>
      <c r="I177" s="177"/>
      <c r="J177" s="180"/>
      <c r="K177" s="178"/>
      <c r="L177" s="180">
        <f t="shared" si="5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229"/>
      <c r="I178" s="177"/>
      <c r="J178" s="180"/>
      <c r="K178" s="178"/>
      <c r="L178" s="180">
        <f t="shared" si="5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229"/>
      <c r="I179" s="177"/>
      <c r="J179" s="180"/>
      <c r="K179" s="178"/>
      <c r="L179" s="180">
        <f t="shared" si="5"/>
        <v>14</v>
      </c>
      <c r="M179" s="178"/>
      <c r="N179" s="177"/>
      <c r="O179" s="177"/>
    </row>
    <row r="180" spans="2:15">
      <c r="B180" s="177"/>
      <c r="C180" s="178"/>
      <c r="D180" s="178"/>
      <c r="E180" s="265"/>
      <c r="F180" s="165"/>
      <c r="G180" s="178"/>
      <c r="H180" s="229"/>
      <c r="I180" s="263"/>
      <c r="J180" s="266"/>
      <c r="K180" s="265"/>
      <c r="L180" s="266">
        <f t="shared" si="5"/>
        <v>14</v>
      </c>
      <c r="M180" s="178"/>
      <c r="N180" s="177"/>
      <c r="O180" s="177"/>
    </row>
    <row r="181" spans="2:15">
      <c r="B181" s="177"/>
      <c r="C181" s="178"/>
      <c r="D181" s="178"/>
      <c r="E181" s="265"/>
      <c r="F181" s="165"/>
      <c r="G181" s="178"/>
      <c r="H181" s="178"/>
      <c r="I181" s="177"/>
      <c r="J181" s="266"/>
      <c r="K181" s="265"/>
      <c r="L181" s="266">
        <f t="shared" si="5"/>
        <v>14</v>
      </c>
      <c r="M181" s="178"/>
      <c r="N181" s="177"/>
      <c r="O181" s="177"/>
    </row>
    <row r="182" spans="2:15">
      <c r="B182" s="177"/>
      <c r="C182" s="178"/>
      <c r="D182" s="178"/>
      <c r="E182" s="265"/>
      <c r="F182" s="165"/>
      <c r="G182" s="178"/>
      <c r="H182" s="194"/>
      <c r="I182" s="177"/>
      <c r="J182" s="266"/>
      <c r="K182" s="265"/>
      <c r="L182" s="266">
        <f t="shared" si="5"/>
        <v>14</v>
      </c>
      <c r="M182" s="178"/>
      <c r="N182" s="177"/>
      <c r="O182" s="177"/>
    </row>
    <row r="183" spans="2:15">
      <c r="B183" s="177"/>
      <c r="C183" s="178"/>
      <c r="D183" s="178"/>
      <c r="E183" s="265"/>
      <c r="F183" s="165"/>
      <c r="G183" s="178"/>
      <c r="H183" s="229"/>
      <c r="I183" s="177"/>
      <c r="J183" s="266"/>
      <c r="K183" s="265"/>
      <c r="L183" s="266">
        <f t="shared" si="5"/>
        <v>14</v>
      </c>
      <c r="M183" s="178"/>
      <c r="N183" s="177"/>
      <c r="O183" s="177"/>
    </row>
    <row r="184" spans="2:15">
      <c r="B184" s="177"/>
      <c r="C184" s="178"/>
      <c r="D184" s="178"/>
      <c r="E184" s="265"/>
      <c r="F184" s="165"/>
      <c r="G184" s="178"/>
      <c r="H184" s="229"/>
      <c r="I184" s="177"/>
      <c r="J184" s="266"/>
      <c r="K184" s="265"/>
      <c r="L184" s="266">
        <f t="shared" si="5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229"/>
      <c r="I185" s="177"/>
      <c r="J185" s="180"/>
      <c r="K185" s="178"/>
      <c r="L185" s="180">
        <f t="shared" si="5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229"/>
      <c r="I186" s="177"/>
      <c r="J186" s="180"/>
      <c r="K186" s="178"/>
      <c r="L186" s="180">
        <f t="shared" si="5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229"/>
      <c r="I187" s="177"/>
      <c r="J187" s="180"/>
      <c r="K187" s="178"/>
      <c r="L187" s="180">
        <f t="shared" si="5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229"/>
      <c r="I188" s="177"/>
      <c r="J188" s="180"/>
      <c r="K188" s="178"/>
      <c r="L188" s="180">
        <f t="shared" si="5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5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229"/>
      <c r="I190" s="263"/>
      <c r="J190" s="180"/>
      <c r="K190" s="229"/>
      <c r="L190" s="180">
        <f t="shared" si="5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5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5"/>
        <v>14</v>
      </c>
      <c r="M192" s="178"/>
      <c r="N192" s="177"/>
      <c r="O192" s="177"/>
    </row>
    <row r="193" spans="1:16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5"/>
        <v>14</v>
      </c>
      <c r="M193" s="178"/>
      <c r="N193" s="177"/>
      <c r="O193" s="177"/>
    </row>
    <row r="194" spans="1:16">
      <c r="B194" s="177"/>
      <c r="C194" s="178"/>
      <c r="D194" s="178"/>
      <c r="E194" s="178"/>
      <c r="F194" s="165"/>
      <c r="G194" s="178"/>
      <c r="H194" s="229"/>
      <c r="I194" s="177"/>
      <c r="J194" s="180"/>
      <c r="K194" s="178"/>
      <c r="L194" s="180">
        <f t="shared" si="5"/>
        <v>14</v>
      </c>
      <c r="M194" s="178"/>
      <c r="N194" s="177"/>
      <c r="O194" s="177"/>
    </row>
    <row r="195" spans="1:16">
      <c r="B195" s="177"/>
      <c r="C195" s="178"/>
      <c r="D195" s="178"/>
      <c r="E195" s="178"/>
      <c r="F195" s="165"/>
      <c r="G195" s="178"/>
      <c r="H195" s="229"/>
      <c r="I195" s="177"/>
      <c r="J195" s="180"/>
      <c r="K195" s="178"/>
      <c r="L195" s="180">
        <f t="shared" si="5"/>
        <v>14</v>
      </c>
      <c r="M195" s="178"/>
      <c r="N195" s="177"/>
      <c r="O195" s="177"/>
    </row>
    <row r="196" spans="1:16">
      <c r="B196" s="177"/>
      <c r="C196" s="178"/>
      <c r="D196" s="178"/>
      <c r="E196" s="267"/>
      <c r="F196" s="165"/>
      <c r="G196" s="178"/>
      <c r="H196" s="229"/>
      <c r="I196" s="177"/>
      <c r="J196" s="180"/>
      <c r="K196" s="178"/>
      <c r="L196" s="180">
        <f t="shared" si="5"/>
        <v>14</v>
      </c>
      <c r="M196" s="178"/>
      <c r="N196" s="177"/>
      <c r="O196" s="177"/>
    </row>
    <row r="197" spans="1:16" s="176" customFormat="1">
      <c r="B197" s="177"/>
      <c r="C197" s="178"/>
      <c r="D197" s="178"/>
      <c r="E197" s="178"/>
      <c r="F197" s="165"/>
      <c r="G197" s="178"/>
      <c r="H197" s="229"/>
      <c r="I197" s="268"/>
      <c r="J197" s="180"/>
      <c r="K197" s="178"/>
      <c r="L197" s="180">
        <f t="shared" si="5"/>
        <v>14</v>
      </c>
      <c r="M197" s="178"/>
      <c r="N197" s="177"/>
      <c r="O197" s="177"/>
      <c r="P197" s="58"/>
    </row>
    <row r="198" spans="1:16">
      <c r="B198" s="177"/>
      <c r="C198" s="178"/>
      <c r="D198" s="178"/>
      <c r="E198" s="178"/>
      <c r="F198" s="165"/>
      <c r="G198" s="178"/>
      <c r="H198" s="229"/>
      <c r="I198" s="263"/>
      <c r="J198" s="180"/>
      <c r="K198" s="178"/>
      <c r="L198" s="180">
        <f t="shared" si="5"/>
        <v>14</v>
      </c>
      <c r="M198" s="178"/>
      <c r="N198" s="177"/>
      <c r="O198" s="177"/>
    </row>
    <row r="199" spans="1:16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5"/>
        <v>14</v>
      </c>
      <c r="M199" s="178"/>
      <c r="N199" s="177"/>
      <c r="O199" s="177"/>
    </row>
    <row r="200" spans="1:16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5"/>
        <v>14</v>
      </c>
      <c r="M200" s="178"/>
      <c r="N200" s="177"/>
      <c r="O200" s="177"/>
    </row>
    <row r="201" spans="1:16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5"/>
        <v>14</v>
      </c>
      <c r="M201" s="178"/>
      <c r="N201" s="177"/>
      <c r="O201" s="177"/>
    </row>
    <row r="202" spans="1:16">
      <c r="B202" s="268"/>
      <c r="C202" s="178"/>
      <c r="D202" s="178"/>
      <c r="E202" s="178"/>
      <c r="F202" s="165"/>
      <c r="G202" s="178"/>
      <c r="H202" s="229"/>
      <c r="I202" s="268"/>
      <c r="J202" s="180"/>
      <c r="K202" s="267"/>
      <c r="L202" s="180">
        <f t="shared" si="5"/>
        <v>14</v>
      </c>
      <c r="M202" s="178"/>
      <c r="N202" s="177"/>
      <c r="O202" s="177"/>
    </row>
    <row r="203" spans="1:16">
      <c r="B203" s="268"/>
      <c r="C203" s="178"/>
      <c r="D203" s="178"/>
      <c r="E203" s="178"/>
      <c r="F203" s="165"/>
      <c r="G203" s="178"/>
      <c r="H203" s="229"/>
      <c r="I203" s="268"/>
      <c r="J203" s="180"/>
      <c r="K203" s="267"/>
      <c r="L203" s="180">
        <f t="shared" si="5"/>
        <v>14</v>
      </c>
      <c r="M203" s="178"/>
      <c r="N203" s="177"/>
      <c r="O203" s="177"/>
    </row>
    <row r="204" spans="1:16">
      <c r="B204" s="177"/>
      <c r="C204" s="178"/>
      <c r="D204" s="178"/>
      <c r="E204" s="178"/>
      <c r="F204" s="165"/>
      <c r="G204" s="178"/>
      <c r="H204" s="194"/>
      <c r="I204" s="177"/>
      <c r="J204" s="180"/>
      <c r="K204" s="267"/>
      <c r="L204" s="180">
        <f t="shared" si="5"/>
        <v>14</v>
      </c>
      <c r="M204" s="178"/>
      <c r="N204" s="177"/>
      <c r="O204" s="177"/>
    </row>
    <row r="205" spans="1:16">
      <c r="B205" s="268"/>
      <c r="C205" s="178"/>
      <c r="D205" s="178"/>
      <c r="E205" s="178"/>
      <c r="F205" s="165"/>
      <c r="G205" s="178"/>
      <c r="H205" s="229"/>
      <c r="I205" s="268"/>
      <c r="J205" s="180"/>
      <c r="K205" s="267"/>
      <c r="L205" s="180">
        <f t="shared" si="5"/>
        <v>14</v>
      </c>
      <c r="M205" s="178"/>
      <c r="N205" s="177"/>
      <c r="O205" s="177"/>
    </row>
    <row r="206" spans="1:16">
      <c r="B206" s="268"/>
      <c r="C206" s="178"/>
      <c r="D206" s="178"/>
      <c r="E206" s="178"/>
      <c r="F206" s="165"/>
      <c r="G206" s="178"/>
      <c r="H206" s="229"/>
      <c r="I206" s="268"/>
      <c r="J206" s="180"/>
      <c r="K206" s="267"/>
      <c r="L206" s="180">
        <f t="shared" si="5"/>
        <v>14</v>
      </c>
      <c r="M206" s="178"/>
      <c r="N206" s="177"/>
      <c r="O206" s="177"/>
    </row>
    <row r="207" spans="1:16">
      <c r="B207" s="268"/>
      <c r="C207" s="178"/>
      <c r="D207" s="178"/>
      <c r="E207" s="178"/>
      <c r="F207" s="165"/>
      <c r="G207" s="178"/>
      <c r="H207" s="229"/>
      <c r="I207" s="268"/>
      <c r="J207" s="180"/>
      <c r="K207" s="267"/>
      <c r="L207" s="180">
        <f t="shared" si="5"/>
        <v>14</v>
      </c>
      <c r="M207" s="178"/>
      <c r="N207" s="177"/>
      <c r="O207" s="177"/>
    </row>
    <row r="208" spans="1:16" s="345" customFormat="1">
      <c r="A208" s="336"/>
      <c r="B208" s="337"/>
      <c r="C208" s="338"/>
      <c r="D208" s="338"/>
      <c r="E208" s="338"/>
      <c r="F208" s="339"/>
      <c r="G208" s="338"/>
      <c r="H208" s="340"/>
      <c r="I208" s="337"/>
      <c r="J208" s="341"/>
      <c r="K208" s="342"/>
      <c r="L208" s="341">
        <f t="shared" si="5"/>
        <v>14</v>
      </c>
      <c r="M208" s="338"/>
      <c r="N208" s="343"/>
      <c r="O208" s="343"/>
      <c r="P208" s="344" t="s">
        <v>495</v>
      </c>
    </row>
    <row r="209" spans="2:15">
      <c r="B209" s="13"/>
      <c r="C209" s="12"/>
      <c r="D209" s="12"/>
      <c r="E209" s="12"/>
      <c r="F209" s="204"/>
      <c r="G209" s="12"/>
      <c r="H209" s="12"/>
      <c r="I209" s="13"/>
      <c r="J209" s="15"/>
      <c r="K209" s="12"/>
      <c r="L209" s="180">
        <f t="shared" si="5"/>
        <v>14</v>
      </c>
      <c r="M209" s="12"/>
      <c r="N209" s="13"/>
      <c r="O209" s="13"/>
    </row>
    <row r="210" spans="2:15">
      <c r="B210" s="13"/>
      <c r="C210" s="12"/>
      <c r="D210" s="12"/>
      <c r="E210" s="12"/>
      <c r="F210" s="204"/>
      <c r="G210" s="12"/>
      <c r="H210" s="12"/>
      <c r="I210" s="13"/>
      <c r="J210" s="15"/>
      <c r="K210" s="12"/>
      <c r="L210" s="180">
        <f t="shared" si="5"/>
        <v>14</v>
      </c>
      <c r="M210" s="12"/>
      <c r="N210" s="13"/>
      <c r="O210" s="13"/>
    </row>
    <row r="211" spans="2:15">
      <c r="B211" s="13"/>
      <c r="C211" s="12"/>
      <c r="D211" s="12"/>
      <c r="E211" s="12"/>
      <c r="F211" s="204"/>
      <c r="G211" s="12"/>
      <c r="H211" s="12"/>
      <c r="I211" s="13"/>
      <c r="J211" s="15"/>
      <c r="K211" s="12"/>
      <c r="L211" s="180">
        <f t="shared" si="5"/>
        <v>14</v>
      </c>
      <c r="M211" s="12"/>
      <c r="N211" s="13"/>
      <c r="O211" s="13"/>
    </row>
    <row r="212" spans="2:15">
      <c r="B212" s="13"/>
      <c r="C212" s="12"/>
      <c r="D212" s="12"/>
      <c r="E212" s="12"/>
      <c r="F212" s="204"/>
      <c r="G212" s="12"/>
      <c r="H212" s="12"/>
      <c r="I212" s="13"/>
      <c r="J212" s="15"/>
      <c r="K212" s="12"/>
      <c r="L212" s="180">
        <f t="shared" si="5"/>
        <v>14</v>
      </c>
      <c r="M212" s="12"/>
      <c r="N212" s="13"/>
      <c r="O212" s="13"/>
    </row>
    <row r="213" spans="2:15">
      <c r="B213" s="13"/>
      <c r="C213" s="12"/>
      <c r="D213" s="12"/>
      <c r="E213" s="12"/>
      <c r="F213" s="204"/>
      <c r="G213" s="12"/>
      <c r="H213" s="186"/>
      <c r="I213" s="195"/>
      <c r="J213" s="15"/>
      <c r="K213" s="12"/>
      <c r="L213" s="15">
        <f t="shared" si="5"/>
        <v>14</v>
      </c>
      <c r="M213" s="12"/>
      <c r="N213" s="13"/>
      <c r="O213" s="13"/>
    </row>
    <row r="214" spans="2:15">
      <c r="B214" s="13"/>
      <c r="C214" s="12"/>
      <c r="D214" s="12"/>
      <c r="E214" s="12"/>
      <c r="F214" s="204"/>
      <c r="G214" s="12"/>
      <c r="H214" s="186"/>
      <c r="I214" s="195"/>
      <c r="J214" s="15"/>
      <c r="K214" s="12"/>
      <c r="L214" s="15">
        <f t="shared" si="5"/>
        <v>14</v>
      </c>
      <c r="M214" s="12"/>
      <c r="N214" s="13"/>
      <c r="O214" s="13"/>
    </row>
    <row r="215" spans="2:15">
      <c r="B215" s="13"/>
      <c r="C215" s="12"/>
      <c r="D215" s="12"/>
      <c r="E215" s="12"/>
      <c r="F215" s="204"/>
      <c r="G215" s="12"/>
      <c r="H215" s="186"/>
      <c r="I215" s="195"/>
      <c r="J215" s="15"/>
      <c r="K215" s="12"/>
      <c r="L215" s="15">
        <f t="shared" si="5"/>
        <v>14</v>
      </c>
      <c r="M215" s="12"/>
      <c r="N215" s="13"/>
      <c r="O215" s="13"/>
    </row>
    <row r="216" spans="2:15">
      <c r="B216" s="13"/>
      <c r="C216" s="12"/>
      <c r="D216" s="12"/>
      <c r="E216" s="12"/>
      <c r="F216" s="204"/>
      <c r="G216" s="12"/>
      <c r="H216" s="1"/>
      <c r="J216" s="15"/>
      <c r="K216" s="1"/>
      <c r="L216" s="15">
        <f t="shared" si="5"/>
        <v>14</v>
      </c>
      <c r="M216" s="12"/>
      <c r="N216" s="13"/>
      <c r="O216" s="13"/>
    </row>
    <row r="217" spans="2:15">
      <c r="B217" s="13"/>
      <c r="C217" s="12"/>
      <c r="D217" s="12"/>
      <c r="E217" s="12"/>
      <c r="F217" s="204"/>
      <c r="G217" s="1"/>
      <c r="H217" s="186"/>
      <c r="I217" s="195"/>
      <c r="J217" s="15"/>
      <c r="K217" s="12"/>
      <c r="L217" s="15">
        <f t="shared" si="5"/>
        <v>14</v>
      </c>
      <c r="M217" s="12"/>
      <c r="N217" s="13"/>
      <c r="O217" s="13"/>
    </row>
    <row r="218" spans="2:15">
      <c r="B218" s="13"/>
      <c r="C218" s="12"/>
      <c r="D218" s="12"/>
      <c r="E218" s="12"/>
      <c r="F218" s="204"/>
      <c r="G218" s="12"/>
      <c r="H218" s="12"/>
      <c r="I218" s="13"/>
      <c r="J218" s="15"/>
      <c r="K218" s="12"/>
      <c r="L218" s="15">
        <f t="shared" si="5"/>
        <v>14</v>
      </c>
      <c r="M218" s="12"/>
      <c r="N218" s="13"/>
      <c r="O218" s="13"/>
    </row>
    <row r="219" spans="2:15">
      <c r="B219" s="13"/>
      <c r="C219" s="12"/>
      <c r="D219" s="12"/>
      <c r="E219" s="12"/>
      <c r="F219" s="204"/>
      <c r="G219" s="12"/>
      <c r="H219" s="12"/>
      <c r="I219" s="13"/>
      <c r="J219" s="15"/>
      <c r="K219" s="12"/>
      <c r="L219" s="15">
        <f t="shared" si="5"/>
        <v>14</v>
      </c>
      <c r="M219" s="12"/>
      <c r="N219" s="13"/>
      <c r="O219" s="13"/>
    </row>
    <row r="220" spans="2:15">
      <c r="B220" s="13"/>
      <c r="C220" s="12"/>
      <c r="D220" s="12"/>
      <c r="E220" s="12"/>
      <c r="F220" s="204"/>
      <c r="G220" s="12"/>
      <c r="H220" s="12"/>
      <c r="I220" s="13"/>
      <c r="J220" s="15"/>
      <c r="K220" s="12"/>
      <c r="L220" s="15">
        <f t="shared" si="5"/>
        <v>14</v>
      </c>
      <c r="M220" s="12"/>
      <c r="N220" s="13"/>
      <c r="O220" s="13"/>
    </row>
    <row r="221" spans="2:15">
      <c r="B221" s="13"/>
      <c r="C221" s="12"/>
      <c r="D221" s="12"/>
      <c r="E221" s="12"/>
      <c r="F221" s="204"/>
      <c r="G221" s="12"/>
      <c r="H221" s="186"/>
      <c r="I221" s="195"/>
      <c r="J221" s="15"/>
      <c r="K221" s="12"/>
      <c r="L221" s="15">
        <f t="shared" si="5"/>
        <v>14</v>
      </c>
      <c r="M221" s="12"/>
      <c r="N221" s="13"/>
      <c r="O221" s="13"/>
    </row>
    <row r="222" spans="2:15">
      <c r="B222" s="13"/>
      <c r="C222" s="12"/>
      <c r="D222" s="12"/>
      <c r="E222" s="12"/>
      <c r="F222" s="204"/>
      <c r="G222" s="12"/>
      <c r="H222" s="186"/>
      <c r="I222" s="195"/>
      <c r="J222" s="15"/>
      <c r="K222" s="12"/>
      <c r="L222" s="15">
        <f t="shared" si="5"/>
        <v>14</v>
      </c>
      <c r="M222" s="12"/>
      <c r="N222" s="13"/>
      <c r="O222" s="13"/>
    </row>
    <row r="223" spans="2:15">
      <c r="B223" s="13"/>
      <c r="C223" s="12"/>
      <c r="D223" s="12"/>
      <c r="E223" s="12"/>
      <c r="F223" s="204"/>
      <c r="G223" s="12"/>
      <c r="H223" s="186"/>
      <c r="I223" s="195"/>
      <c r="J223" s="15"/>
      <c r="K223" s="12"/>
      <c r="L223" s="15">
        <f t="shared" si="5"/>
        <v>14</v>
      </c>
      <c r="M223" s="12"/>
      <c r="N223" s="13"/>
      <c r="O223" s="13"/>
    </row>
    <row r="224" spans="2:15">
      <c r="B224" s="13"/>
      <c r="C224" s="12"/>
      <c r="D224" s="12"/>
      <c r="E224" s="12"/>
      <c r="F224" s="204"/>
      <c r="G224" s="12"/>
      <c r="H224" s="186"/>
      <c r="I224" s="195"/>
      <c r="J224" s="15"/>
      <c r="K224" s="12"/>
      <c r="L224" s="15">
        <f t="shared" si="5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86"/>
      <c r="I225" s="195"/>
      <c r="J225" s="15"/>
      <c r="K225" s="12"/>
      <c r="L225" s="15">
        <f t="shared" si="5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5">
        <f t="shared" si="5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5">
        <f t="shared" si="5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2"/>
      <c r="I228" s="13"/>
      <c r="J228" s="15"/>
      <c r="K228" s="12"/>
      <c r="L228" s="15">
        <f t="shared" si="5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5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86"/>
      <c r="I230" s="195"/>
      <c r="J230" s="15"/>
      <c r="K230" s="12"/>
      <c r="L230" s="15">
        <f t="shared" si="5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2"/>
      <c r="H231" s="186"/>
      <c r="I231" s="195"/>
      <c r="J231" s="15"/>
      <c r="K231" s="12"/>
      <c r="L231" s="15">
        <f t="shared" si="5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86"/>
      <c r="I232" s="195"/>
      <c r="J232" s="15"/>
      <c r="K232" s="12"/>
      <c r="L232" s="15">
        <f t="shared" si="5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86"/>
      <c r="I233" s="195"/>
      <c r="J233" s="15"/>
      <c r="K233" s="12"/>
      <c r="L233" s="15">
        <f t="shared" si="5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5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2"/>
      <c r="I235" s="13"/>
      <c r="J235" s="15"/>
      <c r="K235" s="12"/>
      <c r="L235" s="15">
        <f t="shared" si="5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2"/>
      <c r="I236" s="13"/>
      <c r="J236" s="15"/>
      <c r="K236" s="12"/>
      <c r="L236" s="15">
        <f t="shared" si="5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2"/>
      <c r="I237" s="13"/>
      <c r="J237" s="15"/>
      <c r="K237" s="12"/>
      <c r="L237" s="15">
        <f t="shared" si="5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5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2"/>
      <c r="I239" s="13"/>
      <c r="J239" s="15"/>
      <c r="K239" s="12"/>
      <c r="L239" s="15">
        <f t="shared" si="5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5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5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5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5">
        <f t="shared" si="5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5">
        <f t="shared" si="5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5">
        <f t="shared" ref="L245:L272" si="6">IF(K245="O",J245+21,J245+14)</f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6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6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6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6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6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6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6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6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6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6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6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6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6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6"/>
        <v>14</v>
      </c>
      <c r="M272" s="12"/>
      <c r="N272" s="13"/>
      <c r="O272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G140" sqref="G14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50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9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2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4" t="s">
        <v>407</v>
      </c>
      <c r="H126" s="325" t="s">
        <v>339</v>
      </c>
      <c r="I126" s="326" t="s">
        <v>749</v>
      </c>
      <c r="J126" s="12"/>
      <c r="K126" s="13"/>
    </row>
    <row r="127" spans="3:11">
      <c r="C127" s="314" t="s">
        <v>837</v>
      </c>
      <c r="D127" s="12"/>
      <c r="E127" s="12"/>
      <c r="F127" s="313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>
      <c r="C128" s="314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>
      <c r="C129" s="314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>
      <c r="C130" s="13" t="s">
        <v>41</v>
      </c>
      <c r="D130" s="313" t="s">
        <v>838</v>
      </c>
      <c r="E130" s="12"/>
      <c r="F130" s="231" t="s">
        <v>521</v>
      </c>
      <c r="G130" s="232" t="s">
        <v>63</v>
      </c>
      <c r="H130" s="333" t="s">
        <v>839</v>
      </c>
      <c r="I130" s="13" t="s">
        <v>703</v>
      </c>
      <c r="J130" s="12"/>
      <c r="K130" s="314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4" t="s">
        <v>840</v>
      </c>
      <c r="D132" s="313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9" t="s">
        <v>521</v>
      </c>
      <c r="G133" s="335" t="s">
        <v>680</v>
      </c>
      <c r="H133" s="229" t="s">
        <v>329</v>
      </c>
      <c r="I133" s="268" t="s">
        <v>820</v>
      </c>
      <c r="J133" s="12"/>
      <c r="K133" s="13"/>
    </row>
    <row r="134" spans="3:11">
      <c r="C134" s="314" t="s">
        <v>867</v>
      </c>
      <c r="D134" s="313" t="s">
        <v>866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>
      <c r="C135" s="314" t="s">
        <v>870</v>
      </c>
      <c r="D135" s="313" t="s">
        <v>869</v>
      </c>
      <c r="E135" s="12"/>
      <c r="F135" s="348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4" t="s">
        <v>900</v>
      </c>
      <c r="D136" s="313" t="s">
        <v>901</v>
      </c>
      <c r="E136" s="12"/>
      <c r="F136" s="197" t="s">
        <v>899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>
      <c r="C137" s="314" t="s">
        <v>900</v>
      </c>
      <c r="D137" s="12"/>
      <c r="E137" s="12"/>
      <c r="F137" s="313" t="s">
        <v>902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>
      <c r="C138" s="314" t="s">
        <v>904</v>
      </c>
      <c r="D138" s="313" t="s">
        <v>903</v>
      </c>
      <c r="E138" s="12"/>
      <c r="F138" s="243" t="s">
        <v>318</v>
      </c>
      <c r="G138" s="312" t="s">
        <v>476</v>
      </c>
      <c r="H138" s="229" t="s">
        <v>321</v>
      </c>
      <c r="I138" s="268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9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13"/>
      <c r="D140" s="12"/>
      <c r="E140" s="12"/>
      <c r="F140" s="12"/>
      <c r="G140" s="204"/>
      <c r="H140" s="12"/>
      <c r="I140" s="13"/>
      <c r="J140" s="12"/>
      <c r="K140" s="13"/>
    </row>
    <row r="141" spans="3:11">
      <c r="C141" s="13"/>
      <c r="D141" s="12"/>
      <c r="E141" s="12"/>
      <c r="F141" s="12"/>
      <c r="G141" s="204"/>
      <c r="H141" s="12"/>
      <c r="I141" s="13"/>
      <c r="J141" s="12"/>
      <c r="K141" s="13"/>
    </row>
    <row r="142" spans="3:11">
      <c r="C142" s="13"/>
      <c r="D142" s="12"/>
      <c r="E142" s="12"/>
      <c r="F142" s="12"/>
      <c r="G142" s="204"/>
      <c r="H142" s="12"/>
      <c r="I142" s="13"/>
      <c r="J142" s="12"/>
      <c r="K142" s="13"/>
    </row>
    <row r="143" spans="3:11">
      <c r="C143" s="13"/>
      <c r="D143" s="12"/>
      <c r="E143" s="12"/>
      <c r="F143" s="12"/>
      <c r="G143" s="204"/>
      <c r="H143" s="12"/>
      <c r="I143" s="13"/>
      <c r="J143" s="12"/>
      <c r="K143" s="13"/>
    </row>
    <row r="144" spans="3:11">
      <c r="C144" s="13"/>
      <c r="D144" s="12"/>
      <c r="E144" s="12"/>
      <c r="F144" s="12"/>
      <c r="G144" s="204"/>
      <c r="H144" s="12"/>
      <c r="I144" s="13"/>
      <c r="J144" s="12"/>
      <c r="K144" s="13"/>
    </row>
    <row r="145" spans="3:11">
      <c r="C145" s="13"/>
      <c r="D145" s="12"/>
      <c r="E145" s="12"/>
      <c r="F145" s="12"/>
      <c r="G145" s="204"/>
      <c r="H145" s="12"/>
      <c r="I145" s="13"/>
      <c r="J145" s="12"/>
      <c r="K145" s="13"/>
    </row>
    <row r="146" spans="3:11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29" sqref="F29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0" t="s">
        <v>522</v>
      </c>
      <c r="D3" s="291">
        <v>1</v>
      </c>
      <c r="E3" s="292" t="s">
        <v>521</v>
      </c>
      <c r="F3" s="293" t="s">
        <v>718</v>
      </c>
      <c r="G3" s="292">
        <v>2018</v>
      </c>
      <c r="H3" s="292" t="s">
        <v>325</v>
      </c>
      <c r="I3" s="293" t="s">
        <v>427</v>
      </c>
      <c r="J3" s="294">
        <v>43464</v>
      </c>
      <c r="K3" s="295"/>
    </row>
    <row r="4" spans="2:11">
      <c r="B4" s="257">
        <v>2</v>
      </c>
      <c r="C4" s="296" t="s">
        <v>41</v>
      </c>
      <c r="D4" s="297">
        <v>1</v>
      </c>
      <c r="E4" s="298" t="s">
        <v>341</v>
      </c>
      <c r="F4" s="299" t="s">
        <v>40</v>
      </c>
      <c r="G4" s="300">
        <v>2018</v>
      </c>
      <c r="H4" s="298" t="s">
        <v>325</v>
      </c>
      <c r="I4" s="299" t="s">
        <v>426</v>
      </c>
      <c r="J4" s="301">
        <v>43464</v>
      </c>
      <c r="K4" s="302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7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8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9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9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0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9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9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9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9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0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9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9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0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0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9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9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9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9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9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9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9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1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9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9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9"/>
    </row>
    <row r="28" spans="2:11">
      <c r="B28" s="255">
        <v>24</v>
      </c>
      <c r="C28" s="282" t="s">
        <v>41</v>
      </c>
      <c r="D28" s="283">
        <v>1</v>
      </c>
      <c r="E28" s="284" t="s">
        <v>521</v>
      </c>
      <c r="F28" s="285" t="s">
        <v>366</v>
      </c>
      <c r="G28" s="283">
        <v>2012</v>
      </c>
      <c r="H28" s="286" t="s">
        <v>321</v>
      </c>
      <c r="I28" s="287" t="s">
        <v>724</v>
      </c>
      <c r="J28" s="288">
        <v>43826</v>
      </c>
      <c r="K28" s="289"/>
    </row>
    <row r="29" spans="2:11">
      <c r="B29" s="254">
        <v>1</v>
      </c>
      <c r="C29" s="305" t="s">
        <v>522</v>
      </c>
      <c r="D29" s="306">
        <v>1</v>
      </c>
      <c r="E29" s="304" t="s">
        <v>318</v>
      </c>
      <c r="F29" s="235" t="s">
        <v>411</v>
      </c>
      <c r="G29" s="234">
        <v>2019</v>
      </c>
      <c r="H29" s="236" t="s">
        <v>339</v>
      </c>
      <c r="I29" s="275" t="s">
        <v>709</v>
      </c>
      <c r="J29" s="307">
        <v>43834</v>
      </c>
      <c r="K29" s="308"/>
    </row>
    <row r="30" spans="2:11">
      <c r="B30" s="257">
        <v>2</v>
      </c>
      <c r="C30" s="305" t="s">
        <v>60</v>
      </c>
      <c r="D30" s="306">
        <v>1</v>
      </c>
      <c r="E30" s="304" t="s">
        <v>318</v>
      </c>
      <c r="F30" s="235" t="s">
        <v>177</v>
      </c>
      <c r="G30" s="234">
        <v>2019</v>
      </c>
      <c r="H30" s="304" t="s">
        <v>339</v>
      </c>
      <c r="I30" s="233" t="s">
        <v>790</v>
      </c>
      <c r="J30" s="307">
        <v>43841</v>
      </c>
      <c r="K30" s="308"/>
    </row>
    <row r="31" spans="2:11">
      <c r="B31" s="257">
        <v>3</v>
      </c>
      <c r="C31" s="303"/>
      <c r="D31" s="178"/>
      <c r="E31" s="178"/>
      <c r="F31" s="165"/>
      <c r="G31" s="178"/>
      <c r="H31" s="179"/>
      <c r="I31" s="177"/>
      <c r="J31" s="180"/>
      <c r="K31" s="177"/>
    </row>
    <row r="32" spans="2:11">
      <c r="B32" s="257">
        <v>4</v>
      </c>
      <c r="C32" s="303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57">
        <v>5</v>
      </c>
      <c r="C33" s="303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3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3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3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3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3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3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3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3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3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3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3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3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3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3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3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3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3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3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3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topLeftCell="A67" zoomScaleNormal="100" zoomScaleSheetLayoutView="75" workbookViewId="0">
      <selection activeCell="M100" sqref="M100:M101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9" t="s">
        <v>889</v>
      </c>
    </row>
    <row r="80" spans="13:13">
      <c r="M80" s="349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63" t="s">
        <v>373</v>
      </c>
      <c r="B1" s="364"/>
      <c r="C1" s="364"/>
      <c r="D1" s="364"/>
      <c r="E1" s="365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6" t="s">
        <v>459</v>
      </c>
      <c r="E2" s="366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7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8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8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8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8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8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8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8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8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8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8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8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8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8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8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8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8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8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8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8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9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8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8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8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9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7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8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8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8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8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8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8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8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8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8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8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8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8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9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7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8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8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8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8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8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8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8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8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8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8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9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7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8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8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8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8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8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8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8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8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9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8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8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8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8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8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8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8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8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8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8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8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8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8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8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8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8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9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8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8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8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8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8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8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8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8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8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8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8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8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9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70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71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71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71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71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71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71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71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71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71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72" t="s">
        <v>610</v>
      </c>
      <c r="B105" s="373"/>
      <c r="C105" s="374"/>
      <c r="D105" s="361">
        <f>SUM(D4:D104)</f>
        <v>1832000</v>
      </c>
      <c r="E105" s="362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2020-02-16T15:49:43Z</dcterms:modified>
  <cp:version>1000.0100.01</cp:version>
</cp:coreProperties>
</file>